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<sst xmlns="http://schemas.openxmlformats.org/spreadsheetml/2006/main" count="2706" uniqueCount="43">
  <si>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</si>
  <si>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</si>
  <si>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</si>
  <si>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 ANO: 2003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</si>
  <si>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</si>
  <si>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</si>
  <si>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</si>
  <si>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</si>
  <si>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</si>
  <si>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</si>
  <si>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</si>
  <si>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</si>
  <si>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</si>
  <si>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</si>
  <si>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</si>
  <si>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</si>
  <si>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</si>
  <si>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</si>
  <si>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</si>
  <si>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</si>
  <si>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</si>
  <si>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</si>
  <si>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</si>
  <si>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</si>
  <si>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</si>
  <si>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PAR</t>
  </si>
  <si>
    <t>MED MES</t>
  </si>
  <si>
    <t xml:space="preserve"> </t>
  </si>
  <si>
    <t>ABS MES</t>
  </si>
  <si>
    <t>Quin 1</t>
  </si>
  <si>
    <t xml:space="preserve">  </t>
  </si>
  <si>
    <t>Dec  1</t>
  </si>
  <si>
    <t>MES: FEVEREIRO  ANO: 2003</t>
  </si>
  <si>
    <t>MES: MARCO  ANO: 2003</t>
  </si>
  <si>
    <t>MES: ABRIL  ANO: 2003</t>
  </si>
  <si>
    <t>MES: MAIO  ANO: 2003</t>
  </si>
  <si>
    <t>MES: JUNHO  ANO: 2003</t>
  </si>
  <si>
    <t>MES: JULHO  ANO: 2003</t>
  </si>
  <si>
    <t>MES: AGOSTO  ANO: 2003</t>
  </si>
  <si>
    <t>MES: SETEMBRO  ANO: 2003</t>
  </si>
  <si>
    <t>MES: OUTUBRO  ANO: 2003</t>
  </si>
  <si>
    <t>MES: NOVEMBRO  ANO: 2003</t>
  </si>
  <si>
    <t>MES: DEZEMBRO  ANO: 2003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</si>
</sst>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7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7" width="9.140625" style="4" customWidth="1"/>
    <col min="18" max="19" width="9.140625" style="2" customWidth="1"/>
    <col min="20" max="16384" width="9.140625" style="5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6" t="s">
        <v>4</v>
      </c>
    </row>
    <row r="5" spans="1:17" ht="11.25">
      <c r="A5" s="1" t="s">
        <v>5</v>
      </c>
      <c r="B5" s="7" t="s">
        <v>5</v>
      </c>
      <c r="C5" s="7" t="s">
        <v>5</v>
      </c>
      <c r="D5" s="7" t="s">
        <v>5</v>
      </c>
      <c r="E5" s="7" t="s">
        <v>5</v>
      </c>
      <c r="F5" s="6" t="s">
        <v>5</v>
      </c>
      <c r="G5" s="7" t="s">
        <v>5</v>
      </c>
      <c r="H5" s="6" t="s">
        <v>5</v>
      </c>
      <c r="I5" s="7" t="s">
        <v>5</v>
      </c>
      <c r="J5" s="6" t="s">
        <v>5</v>
      </c>
      <c r="K5" s="7" t="s">
        <v>5</v>
      </c>
      <c r="L5" s="6" t="s">
        <v>5</v>
      </c>
      <c r="M5" s="7" t="s">
        <v>5</v>
      </c>
      <c r="N5" s="6" t="s">
        <v>5</v>
      </c>
      <c r="O5" s="7" t="s">
        <v>5</v>
      </c>
      <c r="P5" s="8" t="s">
        <v>5</v>
      </c>
      <c r="Q5" s="8" t="s">
        <v>5</v>
      </c>
    </row>
    <row r="6" spans="1:17" ht="11.25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0" t="s">
        <v>12</v>
      </c>
      <c r="H6" s="11" t="s">
        <v>11</v>
      </c>
      <c r="I6" s="10" t="s">
        <v>13</v>
      </c>
      <c r="J6" s="11" t="s">
        <v>11</v>
      </c>
      <c r="K6" s="10" t="s">
        <v>14</v>
      </c>
      <c r="L6" s="11" t="s">
        <v>11</v>
      </c>
      <c r="M6" s="10" t="s">
        <v>15</v>
      </c>
      <c r="N6" s="11" t="s">
        <v>11</v>
      </c>
      <c r="O6" s="10" t="s">
        <v>16</v>
      </c>
      <c r="P6" s="12" t="s">
        <v>17</v>
      </c>
      <c r="Q6" s="8" t="s">
        <v>18</v>
      </c>
    </row>
    <row r="7" spans="2:17" ht="11.25">
      <c r="B7" s="10" t="s">
        <v>19</v>
      </c>
      <c r="C7" s="10" t="s">
        <v>20</v>
      </c>
      <c r="D7" s="10" t="s">
        <v>21</v>
      </c>
      <c r="E7" s="10" t="s">
        <v>19</v>
      </c>
      <c r="G7" s="10" t="s">
        <v>20</v>
      </c>
      <c r="I7" s="10" t="s">
        <v>22</v>
      </c>
      <c r="K7" s="10" t="s">
        <v>19</v>
      </c>
      <c r="M7" s="10" t="s">
        <v>20</v>
      </c>
      <c r="O7" s="10" t="s">
        <v>23</v>
      </c>
      <c r="P7" s="12" t="s">
        <v>24</v>
      </c>
      <c r="Q7" s="12" t="s">
        <v>24</v>
      </c>
    </row>
    <row r="8" spans="1:17" ht="11.25">
      <c r="A8" s="1" t="s">
        <v>5</v>
      </c>
      <c r="B8" s="7" t="s">
        <v>5</v>
      </c>
      <c r="C8" s="7" t="s">
        <v>5</v>
      </c>
      <c r="D8" s="7" t="s">
        <v>5</v>
      </c>
      <c r="E8" s="7" t="s">
        <v>5</v>
      </c>
      <c r="F8" s="6" t="s">
        <v>5</v>
      </c>
      <c r="G8" s="7" t="s">
        <v>5</v>
      </c>
      <c r="H8" s="6" t="s">
        <v>5</v>
      </c>
      <c r="I8" s="7" t="s">
        <v>5</v>
      </c>
      <c r="J8" s="6" t="s">
        <v>5</v>
      </c>
      <c r="K8" s="7" t="s">
        <v>5</v>
      </c>
      <c r="L8" s="6" t="s">
        <v>5</v>
      </c>
      <c r="M8" s="7" t="s">
        <v>5</v>
      </c>
      <c r="N8" s="6" t="s">
        <v>5</v>
      </c>
      <c r="O8" s="7" t="s">
        <v>5</v>
      </c>
      <c r="P8" s="8" t="s">
        <v>5</v>
      </c>
      <c r="Q8" s="8" t="s">
        <v>5</v>
      </c>
    </row>
    <row r="9" spans="1:17" ht="11.25">
      <c r="A9" s="13">
        <v>1</v>
      </c>
      <c r="B9" s="14">
        <v>26.82</v>
      </c>
      <c r="C9" s="14">
        <v>80.6</v>
      </c>
      <c r="D9" s="14">
        <v>0.925</v>
      </c>
      <c r="E9" s="14">
        <v>32.63</v>
      </c>
      <c r="F9" s="15">
        <v>1421</v>
      </c>
      <c r="G9" s="14">
        <v>100</v>
      </c>
      <c r="H9" s="15">
        <v>607</v>
      </c>
      <c r="I9" s="14">
        <v>6.2</v>
      </c>
      <c r="J9" s="15">
        <v>1322</v>
      </c>
      <c r="K9" s="14">
        <v>21.8</v>
      </c>
      <c r="L9" s="15">
        <v>604</v>
      </c>
      <c r="M9" s="14">
        <v>56.96</v>
      </c>
      <c r="N9" s="15">
        <v>1415</v>
      </c>
      <c r="O9" s="14">
        <v>0</v>
      </c>
      <c r="P9" s="16">
        <v>22.14</v>
      </c>
      <c r="Q9" s="16">
        <v>11.82</v>
      </c>
    </row>
    <row r="10" spans="1:17" ht="11.25">
      <c r="A10" s="13">
        <v>2</v>
      </c>
      <c r="B10" s="14">
        <v>25.52</v>
      </c>
      <c r="C10" s="14">
        <v>85.9</v>
      </c>
      <c r="D10" s="14">
        <v>0.962</v>
      </c>
      <c r="E10" s="14">
        <v>30.33</v>
      </c>
      <c r="F10" s="15">
        <v>1113</v>
      </c>
      <c r="G10" s="14">
        <v>100</v>
      </c>
      <c r="H10" s="15">
        <v>546</v>
      </c>
      <c r="I10" s="14">
        <v>6.2</v>
      </c>
      <c r="J10" s="15">
        <v>1340</v>
      </c>
      <c r="K10" s="14">
        <v>22.31</v>
      </c>
      <c r="L10" s="15">
        <v>540</v>
      </c>
      <c r="M10" s="14">
        <v>65.75</v>
      </c>
      <c r="N10" s="15">
        <v>1330</v>
      </c>
      <c r="O10" s="14">
        <v>0</v>
      </c>
      <c r="P10" s="16">
        <v>19.81</v>
      </c>
      <c r="Q10" s="16">
        <v>10.75</v>
      </c>
    </row>
    <row r="11" spans="1:17" ht="11.25">
      <c r="A11" s="13">
        <v>3</v>
      </c>
      <c r="B11" s="14">
        <v>24.06</v>
      </c>
      <c r="C11" s="14">
        <v>93.8</v>
      </c>
      <c r="D11" s="14">
        <v>1.054</v>
      </c>
      <c r="E11" s="14">
        <v>30.17</v>
      </c>
      <c r="F11" s="15">
        <v>1144</v>
      </c>
      <c r="G11" s="14">
        <v>100</v>
      </c>
      <c r="H11" s="15">
        <v>353</v>
      </c>
      <c r="I11" s="14">
        <v>6.2</v>
      </c>
      <c r="J11" s="15">
        <v>1300</v>
      </c>
      <c r="K11" s="14">
        <v>21.2</v>
      </c>
      <c r="L11" s="15">
        <v>549</v>
      </c>
      <c r="M11" s="14">
        <v>69.85</v>
      </c>
      <c r="N11" s="15">
        <v>1200</v>
      </c>
      <c r="O11" s="14">
        <v>8.8</v>
      </c>
      <c r="P11" s="16">
        <v>14.84</v>
      </c>
      <c r="Q11" s="16">
        <v>7.52</v>
      </c>
    </row>
    <row r="12" spans="1:17" ht="11.25">
      <c r="A12" s="13">
        <v>4</v>
      </c>
      <c r="B12" s="14">
        <v>23.35</v>
      </c>
      <c r="C12" s="14">
        <v>100</v>
      </c>
      <c r="D12" s="14">
        <v>1.03</v>
      </c>
      <c r="E12" s="14">
        <v>28.5</v>
      </c>
      <c r="F12" s="15">
        <v>1234</v>
      </c>
      <c r="G12" s="14">
        <v>100</v>
      </c>
      <c r="H12" s="15">
        <v>520</v>
      </c>
      <c r="I12" s="14">
        <v>6.95</v>
      </c>
      <c r="J12" s="15">
        <v>1445</v>
      </c>
      <c r="K12" s="14">
        <v>20.85</v>
      </c>
      <c r="L12" s="15">
        <v>646</v>
      </c>
      <c r="M12" s="14">
        <v>79.7</v>
      </c>
      <c r="N12" s="15">
        <v>1230</v>
      </c>
      <c r="O12" s="14">
        <v>30.3</v>
      </c>
      <c r="P12" s="16">
        <v>13.49</v>
      </c>
      <c r="Q12" s="16">
        <v>6.123</v>
      </c>
    </row>
    <row r="13" spans="1:17" ht="11.25">
      <c r="A13" s="13">
        <v>5</v>
      </c>
      <c r="B13" s="14">
        <v>23.33</v>
      </c>
      <c r="C13" s="14">
        <v>98.6</v>
      </c>
      <c r="D13" s="14">
        <v>1.72</v>
      </c>
      <c r="E13" s="14">
        <v>26.4</v>
      </c>
      <c r="F13" s="15">
        <v>1022</v>
      </c>
      <c r="G13" s="14">
        <v>100</v>
      </c>
      <c r="H13" s="15">
        <v>1215</v>
      </c>
      <c r="I13" s="14">
        <v>9.2</v>
      </c>
      <c r="J13" s="15">
        <v>1107</v>
      </c>
      <c r="K13" s="14">
        <v>21.83</v>
      </c>
      <c r="L13" s="15">
        <v>149</v>
      </c>
      <c r="M13" s="14">
        <v>84.2</v>
      </c>
      <c r="N13" s="15">
        <v>1024</v>
      </c>
      <c r="O13" s="14">
        <v>13.1</v>
      </c>
      <c r="P13" s="16">
        <v>11.94</v>
      </c>
      <c r="Q13" s="16">
        <v>4.758</v>
      </c>
    </row>
    <row r="14" spans="1:17" ht="11.25">
      <c r="A14" s="13">
        <v>6</v>
      </c>
      <c r="B14" s="14">
        <v>25.13</v>
      </c>
      <c r="C14" s="14">
        <v>85.3</v>
      </c>
      <c r="D14" s="14">
        <v>1.833</v>
      </c>
      <c r="E14" s="14">
        <v>30.6</v>
      </c>
      <c r="F14" s="15">
        <v>1258</v>
      </c>
      <c r="G14" s="14">
        <v>100</v>
      </c>
      <c r="H14" s="15">
        <v>513</v>
      </c>
      <c r="I14" s="14">
        <v>7.7</v>
      </c>
      <c r="J14" s="15">
        <v>1422</v>
      </c>
      <c r="K14" s="14">
        <v>20.04</v>
      </c>
      <c r="L14" s="15">
        <v>2359</v>
      </c>
      <c r="M14" s="14">
        <v>54.8</v>
      </c>
      <c r="N14" s="15">
        <v>1609</v>
      </c>
      <c r="O14" s="14">
        <v>0</v>
      </c>
      <c r="P14" s="16">
        <v>22.47</v>
      </c>
      <c r="Q14" s="16">
        <v>12.87</v>
      </c>
    </row>
    <row r="15" spans="1:17" ht="11.25">
      <c r="A15" s="13">
        <v>7</v>
      </c>
      <c r="B15" s="14">
        <v>24.82</v>
      </c>
      <c r="C15" s="14">
        <v>66.19</v>
      </c>
      <c r="D15" s="14">
        <v>1.063</v>
      </c>
      <c r="E15" s="14">
        <v>31.8</v>
      </c>
      <c r="F15" s="15">
        <v>1535</v>
      </c>
      <c r="G15" s="14">
        <v>97.5</v>
      </c>
      <c r="H15" s="15">
        <v>549</v>
      </c>
      <c r="I15" s="14">
        <v>5.45</v>
      </c>
      <c r="J15" s="15">
        <v>53</v>
      </c>
      <c r="K15" s="14">
        <v>17.41</v>
      </c>
      <c r="L15" s="15">
        <v>539</v>
      </c>
      <c r="M15" s="14">
        <v>28.27</v>
      </c>
      <c r="N15" s="15">
        <v>1510</v>
      </c>
      <c r="O15" s="14">
        <v>0</v>
      </c>
      <c r="P15" s="16">
        <v>29.34</v>
      </c>
      <c r="Q15" s="16">
        <v>15.53</v>
      </c>
    </row>
    <row r="16" spans="1:17" ht="11.25">
      <c r="A16" s="13">
        <v>8</v>
      </c>
      <c r="B16" s="14">
        <v>24.92</v>
      </c>
      <c r="C16" s="14">
        <v>67.66</v>
      </c>
      <c r="D16" s="14">
        <v>0.994</v>
      </c>
      <c r="E16" s="14">
        <v>31.88</v>
      </c>
      <c r="F16" s="15">
        <v>1532</v>
      </c>
      <c r="G16" s="14">
        <v>96.9</v>
      </c>
      <c r="H16" s="15">
        <v>623</v>
      </c>
      <c r="I16" s="14">
        <v>6.2</v>
      </c>
      <c r="J16" s="15">
        <v>2143</v>
      </c>
      <c r="K16" s="14">
        <v>17.44</v>
      </c>
      <c r="L16" s="15">
        <v>548</v>
      </c>
      <c r="M16" s="14">
        <v>34.12</v>
      </c>
      <c r="N16" s="15">
        <v>1559</v>
      </c>
      <c r="O16" s="14">
        <v>0</v>
      </c>
      <c r="P16" s="16">
        <v>29.71</v>
      </c>
      <c r="Q16" s="16">
        <v>15.73</v>
      </c>
    </row>
    <row r="17" spans="1:17" ht="11.25">
      <c r="A17" s="13">
        <v>9</v>
      </c>
      <c r="B17" s="14">
        <v>26.03</v>
      </c>
      <c r="C17" s="14">
        <v>84.3</v>
      </c>
      <c r="D17" s="14">
        <v>0.831</v>
      </c>
      <c r="E17" s="14">
        <v>32.51</v>
      </c>
      <c r="F17" s="15">
        <v>1732</v>
      </c>
      <c r="G17" s="14">
        <v>100</v>
      </c>
      <c r="H17" s="15">
        <v>2050</v>
      </c>
      <c r="I17" s="14">
        <v>6.2</v>
      </c>
      <c r="J17" s="15">
        <v>810</v>
      </c>
      <c r="K17" s="14">
        <v>18.96</v>
      </c>
      <c r="L17" s="15">
        <v>550</v>
      </c>
      <c r="M17" s="14">
        <v>62.2</v>
      </c>
      <c r="N17" s="15">
        <v>1745</v>
      </c>
      <c r="O17" s="14">
        <v>0</v>
      </c>
      <c r="P17" s="16">
        <v>24.94</v>
      </c>
      <c r="Q17" s="16">
        <v>14.06</v>
      </c>
    </row>
    <row r="18" spans="1:17" ht="11.25">
      <c r="A18" s="13">
        <v>10</v>
      </c>
      <c r="B18" s="14">
        <v>26.25</v>
      </c>
      <c r="C18" s="14">
        <v>89.5</v>
      </c>
      <c r="D18" s="14">
        <v>1.356</v>
      </c>
      <c r="E18" s="14">
        <v>34.46</v>
      </c>
      <c r="F18" s="15">
        <v>1436</v>
      </c>
      <c r="G18" s="14">
        <v>100</v>
      </c>
      <c r="H18" s="15">
        <v>2358</v>
      </c>
      <c r="I18" s="14">
        <v>12.2</v>
      </c>
      <c r="J18" s="15">
        <v>1645</v>
      </c>
      <c r="K18" s="14">
        <v>20.39</v>
      </c>
      <c r="L18" s="15">
        <v>2359</v>
      </c>
      <c r="M18" s="14">
        <v>59.65</v>
      </c>
      <c r="N18" s="15">
        <v>1415</v>
      </c>
      <c r="O18" s="14">
        <v>7.3</v>
      </c>
      <c r="P18" s="16">
        <v>21.03</v>
      </c>
      <c r="Q18" s="16">
        <v>11.82</v>
      </c>
    </row>
    <row r="19" spans="1:17" ht="11.25">
      <c r="A19" s="13">
        <v>11</v>
      </c>
      <c r="B19" s="14">
        <v>24.13</v>
      </c>
      <c r="C19" s="14">
        <v>90.7</v>
      </c>
      <c r="D19" s="14">
        <v>1.279</v>
      </c>
      <c r="E19" s="14">
        <v>32.25</v>
      </c>
      <c r="F19" s="15">
        <v>1444</v>
      </c>
      <c r="G19" s="14">
        <v>100</v>
      </c>
      <c r="H19" s="15">
        <v>125</v>
      </c>
      <c r="I19" s="14">
        <v>12.95</v>
      </c>
      <c r="J19" s="15">
        <v>1641</v>
      </c>
      <c r="K19" s="14">
        <v>20.12</v>
      </c>
      <c r="L19" s="15">
        <v>119</v>
      </c>
      <c r="M19" s="14">
        <v>60.21</v>
      </c>
      <c r="N19" s="15">
        <v>1315</v>
      </c>
      <c r="O19" s="14">
        <v>24</v>
      </c>
      <c r="P19" s="16">
        <v>24</v>
      </c>
      <c r="Q19" s="16">
        <v>13.83</v>
      </c>
    </row>
    <row r="20" spans="1:17" ht="11.25">
      <c r="A20" s="13">
        <v>12</v>
      </c>
      <c r="B20" s="14">
        <v>22.23</v>
      </c>
      <c r="C20" s="14">
        <v>100</v>
      </c>
      <c r="D20" s="14">
        <v>0.741</v>
      </c>
      <c r="E20" s="14">
        <v>27.53</v>
      </c>
      <c r="F20" s="15">
        <v>1548</v>
      </c>
      <c r="G20" s="14">
        <v>100</v>
      </c>
      <c r="H20" s="15">
        <v>522</v>
      </c>
      <c r="I20" s="14">
        <v>15.2</v>
      </c>
      <c r="J20" s="15">
        <v>1739</v>
      </c>
      <c r="K20" s="14">
        <v>20.45</v>
      </c>
      <c r="L20" s="15">
        <v>1744</v>
      </c>
      <c r="M20" s="14">
        <v>78.3</v>
      </c>
      <c r="N20" s="15">
        <v>1602</v>
      </c>
      <c r="O20" s="14">
        <v>36.8</v>
      </c>
      <c r="P20" s="16">
        <v>9.96</v>
      </c>
      <c r="Q20" s="16">
        <v>4.458</v>
      </c>
    </row>
    <row r="21" spans="1:17" ht="11.25">
      <c r="A21" s="13">
        <v>13</v>
      </c>
      <c r="B21" s="14">
        <v>21.71</v>
      </c>
      <c r="C21" s="14">
        <v>98.7</v>
      </c>
      <c r="D21" s="14">
        <v>0.952</v>
      </c>
      <c r="E21" s="14">
        <v>24.69</v>
      </c>
      <c r="F21" s="15">
        <v>1653</v>
      </c>
      <c r="G21" s="14">
        <v>100</v>
      </c>
      <c r="H21" s="15">
        <v>3</v>
      </c>
      <c r="I21" s="14">
        <v>5.45</v>
      </c>
      <c r="J21" s="15">
        <v>2111</v>
      </c>
      <c r="K21" s="14">
        <v>19.88</v>
      </c>
      <c r="L21" s="15">
        <v>452</v>
      </c>
      <c r="M21" s="14">
        <v>88.8</v>
      </c>
      <c r="N21" s="15">
        <v>1654</v>
      </c>
      <c r="O21" s="14">
        <v>1.3</v>
      </c>
      <c r="P21" s="16">
        <v>7.91</v>
      </c>
      <c r="Q21" s="16">
        <v>2.401</v>
      </c>
    </row>
    <row r="22" spans="1:17" ht="11.25">
      <c r="A22" s="13">
        <v>14</v>
      </c>
      <c r="B22" s="14">
        <v>22.97</v>
      </c>
      <c r="C22" s="14">
        <v>91.2</v>
      </c>
      <c r="D22" s="14">
        <v>1.656</v>
      </c>
      <c r="E22" s="14">
        <v>28.15</v>
      </c>
      <c r="F22" s="15">
        <v>1440</v>
      </c>
      <c r="G22" s="14">
        <v>100</v>
      </c>
      <c r="H22" s="15">
        <v>526</v>
      </c>
      <c r="I22" s="14">
        <v>7.7</v>
      </c>
      <c r="J22" s="15">
        <v>2007</v>
      </c>
      <c r="K22" s="14">
        <v>19.65</v>
      </c>
      <c r="L22" s="15">
        <v>522</v>
      </c>
      <c r="M22" s="14">
        <v>75.8</v>
      </c>
      <c r="N22" s="15">
        <v>1500</v>
      </c>
      <c r="O22" s="14">
        <v>0</v>
      </c>
      <c r="P22" s="16">
        <v>16.73</v>
      </c>
      <c r="Q22" s="16">
        <v>8.76</v>
      </c>
    </row>
    <row r="23" spans="1:17" ht="11.25">
      <c r="A23" s="13">
        <v>15</v>
      </c>
      <c r="B23" s="14">
        <v>24.51</v>
      </c>
      <c r="C23" s="14">
        <v>85.7</v>
      </c>
      <c r="D23" s="14">
        <v>1.672</v>
      </c>
      <c r="E23" s="14">
        <v>30.69</v>
      </c>
      <c r="F23" s="15">
        <v>1409</v>
      </c>
      <c r="G23" s="14">
        <v>100</v>
      </c>
      <c r="H23" s="15">
        <v>545</v>
      </c>
      <c r="I23" s="14">
        <v>7.7</v>
      </c>
      <c r="J23" s="15">
        <v>1912</v>
      </c>
      <c r="K23" s="14">
        <v>18.85</v>
      </c>
      <c r="L23" s="15">
        <v>537</v>
      </c>
      <c r="M23" s="14">
        <v>64.25</v>
      </c>
      <c r="N23" s="15">
        <v>1630</v>
      </c>
      <c r="O23" s="14">
        <v>0</v>
      </c>
      <c r="P23" s="16">
        <v>23.03</v>
      </c>
      <c r="Q23" s="16">
        <v>12.69</v>
      </c>
    </row>
    <row r="24" spans="1:17" ht="11.25">
      <c r="A24" s="13">
        <v>16</v>
      </c>
      <c r="B24" s="14">
        <v>23.19</v>
      </c>
      <c r="C24" s="14">
        <v>93.3</v>
      </c>
      <c r="D24" s="14">
        <v>1.166</v>
      </c>
      <c r="E24" s="14">
        <v>30.47</v>
      </c>
      <c r="F24" s="15">
        <v>1240</v>
      </c>
      <c r="G24" s="14">
        <v>100</v>
      </c>
      <c r="H24" s="15">
        <v>1340</v>
      </c>
      <c r="I24" s="14">
        <v>9.95</v>
      </c>
      <c r="J24" s="15">
        <v>1729</v>
      </c>
      <c r="K24" s="14">
        <v>19.74</v>
      </c>
      <c r="L24" s="15">
        <v>2309</v>
      </c>
      <c r="M24" s="14">
        <v>71.4</v>
      </c>
      <c r="N24" s="15">
        <v>1300</v>
      </c>
      <c r="O24" s="14">
        <v>5.8</v>
      </c>
      <c r="P24" s="16">
        <v>16.68</v>
      </c>
      <c r="Q24" s="16">
        <v>8.04</v>
      </c>
    </row>
    <row r="25" spans="1:17" ht="11.25">
      <c r="A25" s="13">
        <v>17</v>
      </c>
      <c r="B25" s="14">
        <v>22.83</v>
      </c>
      <c r="C25" s="14">
        <v>96.4</v>
      </c>
      <c r="D25" s="14">
        <v>1.192</v>
      </c>
      <c r="E25" s="14">
        <v>31.28</v>
      </c>
      <c r="F25" s="15">
        <v>1442</v>
      </c>
      <c r="G25" s="14">
        <v>100</v>
      </c>
      <c r="H25" s="15">
        <v>2014</v>
      </c>
      <c r="I25" s="14">
        <v>10.7</v>
      </c>
      <c r="J25" s="15">
        <v>1551</v>
      </c>
      <c r="K25" s="14">
        <v>18.86</v>
      </c>
      <c r="L25" s="15">
        <v>614</v>
      </c>
      <c r="M25" s="14">
        <v>65.48</v>
      </c>
      <c r="N25" s="15">
        <v>1500</v>
      </c>
      <c r="O25" s="14">
        <v>5.2</v>
      </c>
      <c r="P25" s="16">
        <v>22.02</v>
      </c>
      <c r="Q25" s="16">
        <v>12.29</v>
      </c>
    </row>
    <row r="26" spans="1:17" ht="11.25">
      <c r="A26" s="13">
        <v>18</v>
      </c>
      <c r="B26" s="14">
        <v>24.4</v>
      </c>
      <c r="C26" s="14">
        <v>91.1</v>
      </c>
      <c r="D26" s="14">
        <v>1.115</v>
      </c>
      <c r="E26" s="14">
        <v>30.66</v>
      </c>
      <c r="F26" s="15">
        <v>1611</v>
      </c>
      <c r="G26" s="14">
        <v>100</v>
      </c>
      <c r="H26" s="15">
        <v>2329</v>
      </c>
      <c r="I26" s="14">
        <v>6.95</v>
      </c>
      <c r="J26" s="15">
        <v>2052</v>
      </c>
      <c r="K26" s="14">
        <v>20.21</v>
      </c>
      <c r="L26" s="15">
        <v>604</v>
      </c>
      <c r="M26" s="14">
        <v>63.85</v>
      </c>
      <c r="N26" s="15">
        <v>1645</v>
      </c>
      <c r="O26" s="14">
        <v>19</v>
      </c>
      <c r="P26" s="16">
        <v>21.9</v>
      </c>
      <c r="Q26" s="16">
        <v>12.35</v>
      </c>
    </row>
    <row r="27" spans="1:17" ht="11.25">
      <c r="A27" s="13">
        <v>19</v>
      </c>
      <c r="B27" s="14">
        <v>24.43</v>
      </c>
      <c r="C27" s="14">
        <v>92</v>
      </c>
      <c r="D27" s="14">
        <v>0.712</v>
      </c>
      <c r="E27" s="14">
        <v>29.99</v>
      </c>
      <c r="F27" s="15">
        <v>1406</v>
      </c>
      <c r="G27" s="14">
        <v>100</v>
      </c>
      <c r="H27" s="15">
        <v>240</v>
      </c>
      <c r="I27" s="14">
        <v>5.45</v>
      </c>
      <c r="J27" s="15">
        <v>2246</v>
      </c>
      <c r="K27" s="14">
        <v>20.31</v>
      </c>
      <c r="L27" s="15">
        <v>510</v>
      </c>
      <c r="M27" s="14">
        <v>69.79</v>
      </c>
      <c r="N27" s="15">
        <v>1400</v>
      </c>
      <c r="O27" s="14">
        <v>0.1</v>
      </c>
      <c r="P27" s="16">
        <v>20.96</v>
      </c>
      <c r="Q27" s="16">
        <v>11.43</v>
      </c>
    </row>
    <row r="28" spans="1:17" ht="11.25">
      <c r="A28" s="13">
        <v>20</v>
      </c>
      <c r="B28" s="14">
        <v>24.28</v>
      </c>
      <c r="C28" s="14">
        <v>94.7</v>
      </c>
      <c r="D28" s="14">
        <v>0.809</v>
      </c>
      <c r="E28" s="14">
        <v>30.15</v>
      </c>
      <c r="F28" s="15">
        <v>1427</v>
      </c>
      <c r="G28" s="14">
        <v>100</v>
      </c>
      <c r="H28" s="15">
        <v>1807</v>
      </c>
      <c r="I28" s="14">
        <v>9.95</v>
      </c>
      <c r="J28" s="15">
        <v>1507</v>
      </c>
      <c r="K28" s="14">
        <v>20.3</v>
      </c>
      <c r="L28" s="15">
        <v>519</v>
      </c>
      <c r="M28" s="14">
        <v>74.2</v>
      </c>
      <c r="N28" s="15">
        <v>1330</v>
      </c>
      <c r="O28" s="14">
        <v>16.8</v>
      </c>
      <c r="P28" s="16">
        <v>17.24</v>
      </c>
      <c r="Q28" s="16">
        <v>8.56</v>
      </c>
    </row>
    <row r="29" spans="1:17" ht="11.25">
      <c r="A29" s="13">
        <v>21</v>
      </c>
      <c r="B29" s="14">
        <v>23.36</v>
      </c>
      <c r="C29" s="14">
        <v>99.6</v>
      </c>
      <c r="D29" s="14">
        <v>1.139</v>
      </c>
      <c r="E29" s="14">
        <v>28.75</v>
      </c>
      <c r="F29" s="15">
        <v>1106</v>
      </c>
      <c r="G29" s="14">
        <v>100</v>
      </c>
      <c r="H29" s="15">
        <v>715</v>
      </c>
      <c r="I29" s="14">
        <v>10.7</v>
      </c>
      <c r="J29" s="15">
        <v>1134</v>
      </c>
      <c r="K29" s="14">
        <v>20.99</v>
      </c>
      <c r="L29" s="15">
        <v>2351</v>
      </c>
      <c r="M29" s="14">
        <v>83.1</v>
      </c>
      <c r="N29" s="15">
        <v>1036</v>
      </c>
      <c r="O29" s="14">
        <v>28.3</v>
      </c>
      <c r="P29" s="16">
        <v>11.19</v>
      </c>
      <c r="Q29" s="16">
        <v>5.096</v>
      </c>
    </row>
    <row r="30" spans="1:17" ht="11.25">
      <c r="A30" s="13">
        <v>22</v>
      </c>
      <c r="B30" s="14">
        <v>23.04</v>
      </c>
      <c r="C30" s="14">
        <v>98</v>
      </c>
      <c r="D30" s="14">
        <v>1.104</v>
      </c>
      <c r="E30" s="14">
        <v>29.83</v>
      </c>
      <c r="F30" s="15">
        <v>1504</v>
      </c>
      <c r="G30" s="14">
        <v>100</v>
      </c>
      <c r="H30" s="15">
        <v>238</v>
      </c>
      <c r="I30" s="14">
        <v>9.2</v>
      </c>
      <c r="J30" s="15">
        <v>1651</v>
      </c>
      <c r="K30" s="14">
        <v>20.36</v>
      </c>
      <c r="L30" s="15">
        <v>554</v>
      </c>
      <c r="M30" s="14">
        <v>72.7</v>
      </c>
      <c r="N30" s="15">
        <v>1515</v>
      </c>
      <c r="O30" s="14">
        <v>14.1</v>
      </c>
      <c r="P30" s="16">
        <v>17.41</v>
      </c>
      <c r="Q30" s="16">
        <v>10.13</v>
      </c>
    </row>
    <row r="31" spans="1:17" ht="11.25">
      <c r="A31" s="13">
        <v>23</v>
      </c>
      <c r="B31" s="14">
        <v>23.46</v>
      </c>
      <c r="C31" s="14">
        <v>95.7</v>
      </c>
      <c r="D31" s="14">
        <v>1.675</v>
      </c>
      <c r="E31" s="14">
        <v>28.31</v>
      </c>
      <c r="F31" s="15">
        <v>1428</v>
      </c>
      <c r="G31" s="14">
        <v>100</v>
      </c>
      <c r="H31" s="15">
        <v>2337</v>
      </c>
      <c r="I31" s="14">
        <v>12.2</v>
      </c>
      <c r="J31" s="15">
        <v>1950</v>
      </c>
      <c r="K31" s="14">
        <v>21.17</v>
      </c>
      <c r="L31" s="15">
        <v>29</v>
      </c>
      <c r="M31" s="14">
        <v>74.7</v>
      </c>
      <c r="N31" s="15">
        <v>1437</v>
      </c>
      <c r="O31" s="14">
        <v>7.7</v>
      </c>
      <c r="P31" s="16">
        <v>12.73</v>
      </c>
      <c r="Q31" s="16">
        <v>5.461</v>
      </c>
    </row>
    <row r="32" spans="1:17" ht="11.25">
      <c r="A32" s="13">
        <v>24</v>
      </c>
      <c r="B32" s="14">
        <v>22.43</v>
      </c>
      <c r="C32" s="14">
        <v>98.4</v>
      </c>
      <c r="D32" s="14">
        <v>1.036</v>
      </c>
      <c r="E32" s="14">
        <v>27.55</v>
      </c>
      <c r="F32" s="15">
        <v>1248</v>
      </c>
      <c r="G32" s="14">
        <v>100</v>
      </c>
      <c r="H32" s="15">
        <v>48</v>
      </c>
      <c r="I32" s="14">
        <v>8.45</v>
      </c>
      <c r="J32" s="15">
        <v>1859</v>
      </c>
      <c r="K32" s="14">
        <v>19.42</v>
      </c>
      <c r="L32" s="15">
        <v>2358</v>
      </c>
      <c r="M32" s="14">
        <v>73.2</v>
      </c>
      <c r="N32" s="15">
        <v>1248</v>
      </c>
      <c r="O32" s="14">
        <v>22.7</v>
      </c>
      <c r="P32" s="16">
        <v>10.7</v>
      </c>
      <c r="Q32" s="16">
        <v>4.45</v>
      </c>
    </row>
    <row r="33" spans="1:17" ht="11.25">
      <c r="A33" s="13">
        <v>25</v>
      </c>
      <c r="B33" s="14">
        <v>21.8</v>
      </c>
      <c r="C33" s="14">
        <v>96.7</v>
      </c>
      <c r="D33" s="14">
        <v>0.823</v>
      </c>
      <c r="E33" s="14">
        <v>25.32</v>
      </c>
      <c r="F33" s="15">
        <v>1256</v>
      </c>
      <c r="G33" s="14">
        <v>100</v>
      </c>
      <c r="H33" s="15">
        <v>103</v>
      </c>
      <c r="I33" s="14">
        <v>5.45</v>
      </c>
      <c r="J33" s="15">
        <v>2046</v>
      </c>
      <c r="K33" s="14">
        <v>18.76</v>
      </c>
      <c r="L33" s="15">
        <v>455</v>
      </c>
      <c r="M33" s="14">
        <v>80.3</v>
      </c>
      <c r="N33" s="15">
        <v>1256</v>
      </c>
      <c r="O33" s="14">
        <v>0.9</v>
      </c>
      <c r="P33" s="16">
        <v>10.45</v>
      </c>
      <c r="Q33" s="16">
        <v>3.624</v>
      </c>
    </row>
    <row r="34" spans="1:17" ht="11.25">
      <c r="A34" s="13">
        <v>26</v>
      </c>
      <c r="B34" s="14">
        <v>23.01</v>
      </c>
      <c r="C34" s="14">
        <v>93.9</v>
      </c>
      <c r="D34" s="14">
        <v>0.924</v>
      </c>
      <c r="E34" s="14">
        <v>26.35</v>
      </c>
      <c r="F34" s="15">
        <v>1313</v>
      </c>
      <c r="G34" s="14">
        <v>100</v>
      </c>
      <c r="H34" s="15">
        <v>651</v>
      </c>
      <c r="I34" s="14">
        <v>5.45</v>
      </c>
      <c r="J34" s="15">
        <v>1532</v>
      </c>
      <c r="K34" s="14">
        <v>20.53</v>
      </c>
      <c r="L34" s="15">
        <v>613</v>
      </c>
      <c r="M34" s="14">
        <v>77</v>
      </c>
      <c r="N34" s="15">
        <v>1631</v>
      </c>
      <c r="O34" s="14">
        <v>0.6</v>
      </c>
      <c r="P34" s="16">
        <v>12.98</v>
      </c>
      <c r="Q34" s="16">
        <v>5.459</v>
      </c>
    </row>
    <row r="35" spans="1:17" ht="11.25">
      <c r="A35" s="13">
        <v>27</v>
      </c>
      <c r="B35" s="14">
        <v>21.98</v>
      </c>
      <c r="C35" s="14">
        <v>99.5</v>
      </c>
      <c r="D35" s="14">
        <v>0.915</v>
      </c>
      <c r="E35" s="14">
        <v>26.01</v>
      </c>
      <c r="F35" s="15">
        <v>1646</v>
      </c>
      <c r="G35" s="14">
        <v>100</v>
      </c>
      <c r="H35" s="15">
        <v>2151</v>
      </c>
      <c r="I35" s="14">
        <v>6.95</v>
      </c>
      <c r="J35" s="15">
        <v>1342</v>
      </c>
      <c r="K35" s="14">
        <v>19.99</v>
      </c>
      <c r="L35" s="15">
        <v>538</v>
      </c>
      <c r="M35" s="14">
        <v>81.9</v>
      </c>
      <c r="N35" s="15">
        <v>1651</v>
      </c>
      <c r="O35" s="14">
        <v>25</v>
      </c>
      <c r="P35" s="16">
        <v>9.78</v>
      </c>
      <c r="Q35" s="16">
        <v>3.165</v>
      </c>
    </row>
    <row r="36" spans="1:17" ht="11.25">
      <c r="A36" s="13">
        <v>28</v>
      </c>
      <c r="B36" s="14">
        <v>21.57</v>
      </c>
      <c r="C36" s="14">
        <v>100</v>
      </c>
      <c r="D36" s="14">
        <v>0.986</v>
      </c>
      <c r="E36" s="14">
        <v>26.29</v>
      </c>
      <c r="F36" s="15">
        <v>1242</v>
      </c>
      <c r="G36" s="14">
        <v>100</v>
      </c>
      <c r="H36" s="15">
        <v>50</v>
      </c>
      <c r="I36" s="14">
        <v>7.7</v>
      </c>
      <c r="J36" s="15">
        <v>1255</v>
      </c>
      <c r="K36" s="14">
        <v>20.09</v>
      </c>
      <c r="L36" s="15">
        <v>132</v>
      </c>
      <c r="M36" s="14">
        <v>83.4</v>
      </c>
      <c r="N36" s="15">
        <v>1243</v>
      </c>
      <c r="O36" s="14">
        <v>11.6</v>
      </c>
      <c r="P36" s="16">
        <v>10.64</v>
      </c>
      <c r="Q36" s="16">
        <v>3.679</v>
      </c>
    </row>
    <row r="37" spans="1:17" ht="11.25">
      <c r="A37" s="13">
        <v>29</v>
      </c>
      <c r="B37" s="14">
        <v>21.85</v>
      </c>
      <c r="C37" s="14">
        <v>98.9</v>
      </c>
      <c r="D37" s="14">
        <v>1.301</v>
      </c>
      <c r="E37" s="14">
        <v>24.86</v>
      </c>
      <c r="F37" s="15">
        <v>1057</v>
      </c>
      <c r="G37" s="14">
        <v>100</v>
      </c>
      <c r="H37" s="15">
        <v>1</v>
      </c>
      <c r="I37" s="14">
        <v>6.95</v>
      </c>
      <c r="J37" s="15">
        <v>2359</v>
      </c>
      <c r="K37" s="14">
        <v>20.35</v>
      </c>
      <c r="L37" s="15">
        <v>2358</v>
      </c>
      <c r="M37" s="14">
        <v>87.4</v>
      </c>
      <c r="N37" s="15">
        <v>902</v>
      </c>
      <c r="O37" s="14">
        <v>7.8</v>
      </c>
      <c r="P37" s="16">
        <v>8.82</v>
      </c>
      <c r="Q37" s="16">
        <v>2.169</v>
      </c>
    </row>
    <row r="38" spans="1:17" ht="11.25">
      <c r="A38" s="13">
        <v>30</v>
      </c>
      <c r="B38" s="14">
        <v>21.76</v>
      </c>
      <c r="C38" s="14">
        <v>97.8</v>
      </c>
      <c r="D38" s="14">
        <v>0.591</v>
      </c>
      <c r="E38" s="14">
        <v>25.53</v>
      </c>
      <c r="F38" s="15">
        <v>1546</v>
      </c>
      <c r="G38" s="14">
        <v>100</v>
      </c>
      <c r="H38" s="15">
        <v>0</v>
      </c>
      <c r="I38" s="14">
        <v>5.45</v>
      </c>
      <c r="J38" s="15">
        <v>2</v>
      </c>
      <c r="K38" s="14">
        <v>19.07</v>
      </c>
      <c r="L38" s="15">
        <v>532</v>
      </c>
      <c r="M38" s="14">
        <v>80.2</v>
      </c>
      <c r="N38" s="15">
        <v>1526</v>
      </c>
      <c r="O38" s="14">
        <v>9.4</v>
      </c>
      <c r="P38" s="16">
        <v>10.06</v>
      </c>
      <c r="Q38" s="16">
        <v>2.748</v>
      </c>
    </row>
    <row r="39" spans="1:17" ht="11.25">
      <c r="A39" s="13">
        <v>31</v>
      </c>
      <c r="B39" s="14">
        <v>24.15</v>
      </c>
      <c r="C39" s="14">
        <v>88</v>
      </c>
      <c r="D39" s="14">
        <v>0.783</v>
      </c>
      <c r="E39" s="14">
        <v>28.94</v>
      </c>
      <c r="F39" s="15">
        <v>1714</v>
      </c>
      <c r="G39" s="14">
        <v>100</v>
      </c>
      <c r="H39" s="15">
        <v>118</v>
      </c>
      <c r="I39" s="14">
        <v>6.2</v>
      </c>
      <c r="J39" s="15">
        <v>1153</v>
      </c>
      <c r="K39" s="14">
        <v>20.58</v>
      </c>
      <c r="L39" s="15">
        <v>616</v>
      </c>
      <c r="M39" s="14">
        <v>64.41</v>
      </c>
      <c r="N39" s="15">
        <v>1745</v>
      </c>
      <c r="O39" s="14">
        <v>1</v>
      </c>
      <c r="P39" s="16">
        <v>15.49</v>
      </c>
      <c r="Q39" s="16">
        <v>7.73</v>
      </c>
    </row>
    <row r="40" spans="1:17" ht="11.25">
      <c r="A40" s="1" t="s">
        <v>5</v>
      </c>
      <c r="B40" s="7" t="s">
        <v>5</v>
      </c>
      <c r="C40" s="7" t="s">
        <v>5</v>
      </c>
      <c r="D40" s="7" t="s">
        <v>5</v>
      </c>
      <c r="E40" s="7" t="s">
        <v>5</v>
      </c>
      <c r="F40" s="6" t="s">
        <v>5</v>
      </c>
      <c r="G40" s="7" t="s">
        <v>5</v>
      </c>
      <c r="H40" s="6" t="s">
        <v>5</v>
      </c>
      <c r="I40" s="7" t="s">
        <v>5</v>
      </c>
      <c r="J40" s="6" t="s">
        <v>5</v>
      </c>
      <c r="K40" s="7" t="s">
        <v>5</v>
      </c>
      <c r="L40" s="6" t="s">
        <v>5</v>
      </c>
      <c r="M40" s="7" t="s">
        <v>5</v>
      </c>
      <c r="N40" s="6" t="s">
        <v>5</v>
      </c>
      <c r="O40" s="7" t="s">
        <v>5</v>
      </c>
      <c r="P40" s="8" t="s">
        <v>5</v>
      </c>
      <c r="Q40" s="8" t="s">
        <v>5</v>
      </c>
    </row>
    <row r="41" spans="2:17" ht="11.25">
      <c r="B41" s="10" t="s">
        <v>7</v>
      </c>
      <c r="C41" s="10" t="s">
        <v>8</v>
      </c>
      <c r="D41" s="10" t="s">
        <v>9</v>
      </c>
      <c r="E41" s="10" t="s">
        <v>10</v>
      </c>
      <c r="F41" s="11" t="s">
        <v>11</v>
      </c>
      <c r="G41" s="10" t="s">
        <v>12</v>
      </c>
      <c r="H41" s="11" t="s">
        <v>11</v>
      </c>
      <c r="I41" s="10" t="s">
        <v>13</v>
      </c>
      <c r="J41" s="11" t="s">
        <v>11</v>
      </c>
      <c r="K41" s="10" t="s">
        <v>14</v>
      </c>
      <c r="L41" s="11" t="s">
        <v>11</v>
      </c>
      <c r="M41" s="10" t="s">
        <v>15</v>
      </c>
      <c r="N41" s="11" t="s">
        <v>11</v>
      </c>
      <c r="O41" s="10" t="s">
        <v>16</v>
      </c>
      <c r="P41" s="12" t="s">
        <v>17</v>
      </c>
      <c r="Q41" s="12" t="s">
        <v>25</v>
      </c>
    </row>
    <row r="42" spans="1:17" ht="11.25">
      <c r="A42" s="1" t="s">
        <v>5</v>
      </c>
      <c r="B42" s="7" t="s">
        <v>5</v>
      </c>
      <c r="C42" s="7" t="s">
        <v>5</v>
      </c>
      <c r="D42" s="7" t="s">
        <v>5</v>
      </c>
      <c r="E42" s="7" t="s">
        <v>5</v>
      </c>
      <c r="F42" s="6" t="s">
        <v>5</v>
      </c>
      <c r="G42" s="7" t="s">
        <v>5</v>
      </c>
      <c r="H42" s="6" t="s">
        <v>5</v>
      </c>
      <c r="I42" s="7" t="s">
        <v>5</v>
      </c>
      <c r="J42" s="6" t="s">
        <v>5</v>
      </c>
      <c r="K42" s="7" t="s">
        <v>5</v>
      </c>
      <c r="L42" s="6" t="s">
        <v>5</v>
      </c>
      <c r="M42" s="7" t="s">
        <v>5</v>
      </c>
      <c r="N42" s="6" t="s">
        <v>5</v>
      </c>
      <c r="O42" s="7" t="s">
        <v>5</v>
      </c>
      <c r="P42" s="8" t="s">
        <v>5</v>
      </c>
      <c r="Q42" s="8" t="s">
        <v>5</v>
      </c>
    </row>
    <row r="43" spans="1:17" ht="11.25">
      <c r="A43" s="1" t="s">
        <v>26</v>
      </c>
      <c r="B43" s="14">
        <f>AVERAGE(B9:B39)</f>
        <v>23.65548387096774</v>
      </c>
      <c r="C43" s="14">
        <f>AVERAGE(C9:C39)</f>
        <v>92.00483870967743</v>
      </c>
      <c r="D43" s="14">
        <f>AVERAGE(D9:D39)</f>
        <v>1.1077096774193549</v>
      </c>
      <c r="E43" s="14">
        <f>AVERAGE(E9:E39)</f>
        <v>29.125161290322577</v>
      </c>
      <c r="F43" s="6" t="s">
        <v>27</v>
      </c>
      <c r="G43" s="14">
        <f>AVERAGE(G9:G39)</f>
        <v>99.81935483870969</v>
      </c>
      <c r="H43" s="6" t="s">
        <v>27</v>
      </c>
      <c r="I43" s="14">
        <f>AVERAGE(I9:I39)</f>
        <v>8.03870967741935</v>
      </c>
      <c r="J43" s="6" t="s">
        <v>27</v>
      </c>
      <c r="K43" s="14">
        <f>AVERAGE(K9:K39)</f>
        <v>20.061612903225814</v>
      </c>
      <c r="L43" s="6" t="s">
        <v>27</v>
      </c>
      <c r="M43" s="14">
        <f>AVERAGE(M9:M39)</f>
        <v>69.8674193548387</v>
      </c>
      <c r="N43" s="6" t="s">
        <v>27</v>
      </c>
      <c r="O43" s="14">
        <f>SUM(O9:O39)</f>
        <v>297.59999999999997</v>
      </c>
      <c r="P43" s="16">
        <f>SUM(P9:P39)</f>
        <v>520.39</v>
      </c>
      <c r="Q43" s="16">
        <f>SUM(Q9:Q39)</f>
        <v>259.501</v>
      </c>
    </row>
    <row r="44" spans="1:17" ht="11.25">
      <c r="A44" s="1" t="s">
        <v>28</v>
      </c>
      <c r="B44" s="14"/>
      <c r="C44" s="14"/>
      <c r="D44" s="14"/>
      <c r="E44" s="14">
        <f>MAX(E9:E39)</f>
        <v>34.46</v>
      </c>
      <c r="F44" s="15"/>
      <c r="G44" s="14">
        <f>MAX(G9:G39)</f>
        <v>100</v>
      </c>
      <c r="H44" s="6" t="s">
        <v>27</v>
      </c>
      <c r="I44" s="14">
        <f>MAX(I9:I39)</f>
        <v>15.2</v>
      </c>
      <c r="J44" s="6" t="s">
        <v>27</v>
      </c>
      <c r="K44" s="14">
        <f>MIN(K9:K39)</f>
        <v>17.41</v>
      </c>
      <c r="L44" s="15"/>
      <c r="M44" s="14">
        <f>MIN(M9:M39)</f>
        <v>28.27</v>
      </c>
      <c r="N44" s="15"/>
      <c r="O44" s="14">
        <f>MAX(O9:O39)</f>
        <v>36.8</v>
      </c>
      <c r="P44" s="16"/>
      <c r="Q44" s="16"/>
    </row>
    <row r="45" spans="1:17" ht="11.25">
      <c r="A45" s="1" t="s">
        <v>5</v>
      </c>
      <c r="B45" s="7" t="s">
        <v>5</v>
      </c>
      <c r="C45" s="7" t="s">
        <v>5</v>
      </c>
      <c r="D45" s="7" t="s">
        <v>5</v>
      </c>
      <c r="E45" s="7" t="s">
        <v>5</v>
      </c>
      <c r="F45" s="6" t="s">
        <v>5</v>
      </c>
      <c r="G45" s="7" t="s">
        <v>5</v>
      </c>
      <c r="H45" s="6" t="s">
        <v>5</v>
      </c>
      <c r="I45" s="7" t="s">
        <v>5</v>
      </c>
      <c r="J45" s="6" t="s">
        <v>5</v>
      </c>
      <c r="K45" s="7" t="s">
        <v>5</v>
      </c>
      <c r="L45" s="6" t="s">
        <v>5</v>
      </c>
      <c r="M45" s="7" t="s">
        <v>5</v>
      </c>
      <c r="N45" s="6" t="s">
        <v>5</v>
      </c>
      <c r="O45" s="7" t="s">
        <v>5</v>
      </c>
      <c r="P45" s="8" t="s">
        <v>5</v>
      </c>
      <c r="Q45" s="8" t="s">
        <v>5</v>
      </c>
    </row>
    <row r="46" spans="1:17" ht="11.25">
      <c r="A46" s="1" t="s">
        <v>29</v>
      </c>
      <c r="B46" s="14">
        <f>AVERAGE(B9:B13)</f>
        <v>24.616</v>
      </c>
      <c r="C46" s="14">
        <f>AVERAGE(C9:C13)</f>
        <v>91.78</v>
      </c>
      <c r="D46" s="14">
        <f>AVERAGE(D9:D13)</f>
        <v>1.1381999999999999</v>
      </c>
      <c r="E46" s="14">
        <f>AVERAGE(E9:E13)</f>
        <v>29.606</v>
      </c>
      <c r="F46" s="6" t="s">
        <v>27</v>
      </c>
      <c r="G46" s="14">
        <f>AVERAGE(G9:G13)</f>
        <v>100</v>
      </c>
      <c r="H46" s="6" t="s">
        <v>30</v>
      </c>
      <c r="I46" s="14">
        <f>AVERAGE(I9:I13)</f>
        <v>6.95</v>
      </c>
      <c r="J46" s="6" t="s">
        <v>27</v>
      </c>
      <c r="K46" s="14">
        <f>AVERAGE(K9:K13)</f>
        <v>21.598</v>
      </c>
      <c r="L46" s="6" t="s">
        <v>27</v>
      </c>
      <c r="M46" s="14">
        <f>AVERAGE(M9:M13)</f>
        <v>71.292</v>
      </c>
      <c r="N46" s="6" t="s">
        <v>27</v>
      </c>
      <c r="O46" s="14">
        <f>SUM(O9:O13)</f>
        <v>52.2</v>
      </c>
      <c r="P46" s="16">
        <f>SUM(P9:P13)</f>
        <v>82.22</v>
      </c>
      <c r="Q46" s="16">
        <f>SUM(Q9:Q13)</f>
        <v>40.971000000000004</v>
      </c>
    </row>
    <row r="47" spans="1:17" ht="11.25">
      <c r="A47" s="13">
        <v>2</v>
      </c>
      <c r="B47" s="14">
        <f>AVERAGE(B14:B18)</f>
        <v>25.43</v>
      </c>
      <c r="C47" s="14">
        <f>AVERAGE(C14:C18)</f>
        <v>78.59</v>
      </c>
      <c r="D47" s="14">
        <f>AVERAGE(D14:D18)</f>
        <v>1.2154</v>
      </c>
      <c r="E47" s="14">
        <f>AVERAGE(E14:E18)</f>
        <v>32.25</v>
      </c>
      <c r="F47" s="6" t="s">
        <v>27</v>
      </c>
      <c r="G47" s="14">
        <f>AVERAGE(G14:G18)</f>
        <v>98.88</v>
      </c>
      <c r="H47" s="6" t="s">
        <v>27</v>
      </c>
      <c r="I47" s="14">
        <f>AVERAGE(I14:I18)</f>
        <v>7.55</v>
      </c>
      <c r="J47" s="6" t="s">
        <v>27</v>
      </c>
      <c r="K47" s="14">
        <f>AVERAGE(K14:K18)</f>
        <v>18.848</v>
      </c>
      <c r="L47" s="6" t="s">
        <v>27</v>
      </c>
      <c r="M47" s="14">
        <f>AVERAGE(M14:M18)</f>
        <v>47.808</v>
      </c>
      <c r="N47" s="6" t="s">
        <v>27</v>
      </c>
      <c r="O47" s="14">
        <f>SUM(O14:O18)</f>
        <v>7.3</v>
      </c>
      <c r="P47" s="16">
        <f>SUM(P14:P18)</f>
        <v>127.49000000000001</v>
      </c>
      <c r="Q47" s="16">
        <f>SUM(Q14:Q18)</f>
        <v>70.00999999999999</v>
      </c>
    </row>
    <row r="48" spans="1:17" ht="11.25">
      <c r="A48" s="13">
        <v>3</v>
      </c>
      <c r="B48" s="14">
        <f>AVERAGE(B19:B23)</f>
        <v>23.11</v>
      </c>
      <c r="C48" s="14">
        <f>AVERAGE(C19:C23)</f>
        <v>93.25999999999999</v>
      </c>
      <c r="D48" s="14">
        <f>AVERAGE(D19:D23)</f>
        <v>1.26</v>
      </c>
      <c r="E48" s="14">
        <f>AVERAGE(E19:E23)</f>
        <v>28.662</v>
      </c>
      <c r="F48" s="6" t="s">
        <v>27</v>
      </c>
      <c r="G48" s="14">
        <f>AVERAGE(G19:G23)</f>
        <v>100</v>
      </c>
      <c r="H48" s="6" t="s">
        <v>27</v>
      </c>
      <c r="I48" s="14">
        <f>AVERAGE(I19:I23)</f>
        <v>9.8</v>
      </c>
      <c r="J48" s="6" t="s">
        <v>27</v>
      </c>
      <c r="K48" s="14">
        <f>AVERAGE(K19:K23)</f>
        <v>19.79</v>
      </c>
      <c r="L48" s="6" t="s">
        <v>27</v>
      </c>
      <c r="M48" s="14">
        <f>AVERAGE(M19:M23)</f>
        <v>73.47200000000001</v>
      </c>
      <c r="N48" s="6" t="s">
        <v>27</v>
      </c>
      <c r="O48" s="14">
        <f>SUM(O19:O23)</f>
        <v>62.099999999999994</v>
      </c>
      <c r="P48" s="16">
        <f>SUM(P19:P23)</f>
        <v>81.63000000000001</v>
      </c>
      <c r="Q48" s="16">
        <f>SUM(Q19:Q23)</f>
        <v>42.138999999999996</v>
      </c>
    </row>
    <row r="49" spans="1:17" ht="11.25">
      <c r="A49" s="13">
        <v>4</v>
      </c>
      <c r="B49" s="14">
        <f>AVERAGE(B24:B28)</f>
        <v>23.826</v>
      </c>
      <c r="C49" s="14">
        <f>AVERAGE(C24:C28)</f>
        <v>93.49999999999999</v>
      </c>
      <c r="D49" s="14">
        <f>AVERAGE(D24:D28)</f>
        <v>0.9987999999999999</v>
      </c>
      <c r="E49" s="14">
        <f>AVERAGE(E24:E28)</f>
        <v>30.509999999999998</v>
      </c>
      <c r="F49" s="6" t="s">
        <v>30</v>
      </c>
      <c r="G49" s="14">
        <f>AVERAGE(G24:G28)</f>
        <v>100</v>
      </c>
      <c r="H49" s="6" t="s">
        <v>27</v>
      </c>
      <c r="I49" s="14">
        <f>AVERAGE(I24:I28)</f>
        <v>8.6</v>
      </c>
      <c r="J49" s="6" t="s">
        <v>27</v>
      </c>
      <c r="K49" s="14">
        <f>AVERAGE(K24:K28)</f>
        <v>19.883999999999997</v>
      </c>
      <c r="L49" s="6" t="s">
        <v>27</v>
      </c>
      <c r="M49" s="14">
        <f>AVERAGE(M24:M28)</f>
        <v>68.94399999999999</v>
      </c>
      <c r="N49" s="6" t="s">
        <v>27</v>
      </c>
      <c r="O49" s="14">
        <f>SUM(O24:O28)</f>
        <v>46.900000000000006</v>
      </c>
      <c r="P49" s="16">
        <f>SUM(P24:P28)</f>
        <v>98.8</v>
      </c>
      <c r="Q49" s="16">
        <f>SUM(Q24:Q28)</f>
        <v>52.67</v>
      </c>
    </row>
    <row r="50" spans="1:17" ht="11.25">
      <c r="A50" s="13">
        <v>5</v>
      </c>
      <c r="B50" s="14">
        <f>AVERAGE(B29:B33)</f>
        <v>22.817999999999998</v>
      </c>
      <c r="C50" s="14">
        <f>AVERAGE(C29:C33)</f>
        <v>97.68</v>
      </c>
      <c r="D50" s="14">
        <f>AVERAGE(D29:D33)</f>
        <v>1.1554000000000002</v>
      </c>
      <c r="E50" s="14">
        <f>AVERAGE(E29:E33)</f>
        <v>27.951999999999998</v>
      </c>
      <c r="F50" s="6" t="s">
        <v>30</v>
      </c>
      <c r="G50" s="14">
        <f>AVERAGE(G29:G33)</f>
        <v>100</v>
      </c>
      <c r="H50" s="6" t="s">
        <v>30</v>
      </c>
      <c r="I50" s="14">
        <f>AVERAGE(I29:I33)</f>
        <v>9.2</v>
      </c>
      <c r="J50" s="6" t="s">
        <v>27</v>
      </c>
      <c r="K50" s="14">
        <f>AVERAGE(K29:K33)</f>
        <v>20.14</v>
      </c>
      <c r="L50" s="6" t="s">
        <v>27</v>
      </c>
      <c r="M50" s="14">
        <f>AVERAGE(M29:M33)</f>
        <v>76.8</v>
      </c>
      <c r="N50" s="6" t="s">
        <v>27</v>
      </c>
      <c r="O50" s="14">
        <f>SUM(O29:O33)</f>
        <v>73.7</v>
      </c>
      <c r="P50" s="16">
        <f>SUM(P29:P33)</f>
        <v>62.480000000000004</v>
      </c>
      <c r="Q50" s="16">
        <f>SUM(Q29:Q33)</f>
        <v>28.761</v>
      </c>
    </row>
    <row r="51" spans="1:17" ht="11.25">
      <c r="A51" s="13">
        <v>6</v>
      </c>
      <c r="B51" s="14">
        <f>AVERAGE(B34:B39)</f>
        <v>22.386666666666667</v>
      </c>
      <c r="C51" s="14">
        <f>AVERAGE(C34:C39)</f>
        <v>96.34999999999998</v>
      </c>
      <c r="D51" s="14">
        <f>AVERAGE(D34:D39)</f>
        <v>0.9166666666666669</v>
      </c>
      <c r="E51" s="14">
        <f>AVERAGE(E34:E39)</f>
        <v>26.330000000000002</v>
      </c>
      <c r="F51" s="6" t="s">
        <v>27</v>
      </c>
      <c r="G51" s="14">
        <f>AVERAGE(G34:G39)</f>
        <v>100</v>
      </c>
      <c r="H51" s="6" t="s">
        <v>27</v>
      </c>
      <c r="I51" s="14">
        <f>AVERAGE(I34:I39)</f>
        <v>6.45</v>
      </c>
      <c r="J51" s="6" t="s">
        <v>27</v>
      </c>
      <c r="K51" s="14">
        <f>AVERAGE(K34:K39)</f>
        <v>20.101666666666667</v>
      </c>
      <c r="L51" s="6" t="s">
        <v>27</v>
      </c>
      <c r="M51" s="14">
        <f>AVERAGE(M34:M39)</f>
        <v>79.05166666666668</v>
      </c>
      <c r="N51" s="6" t="s">
        <v>27</v>
      </c>
      <c r="O51" s="14">
        <f>SUM(O34:O39)</f>
        <v>55.4</v>
      </c>
      <c r="P51" s="16">
        <f>SUM(P34:P39)</f>
        <v>67.77</v>
      </c>
      <c r="Q51" s="16">
        <f>SUM(Q34:Q39)</f>
        <v>24.95</v>
      </c>
    </row>
    <row r="52" spans="1:17" ht="11.25">
      <c r="A52" s="1" t="s">
        <v>5</v>
      </c>
      <c r="B52" s="7" t="s">
        <v>5</v>
      </c>
      <c r="C52" s="7" t="s">
        <v>5</v>
      </c>
      <c r="D52" s="7" t="s">
        <v>5</v>
      </c>
      <c r="E52" s="7" t="s">
        <v>5</v>
      </c>
      <c r="F52" s="6" t="s">
        <v>5</v>
      </c>
      <c r="G52" s="7" t="s">
        <v>5</v>
      </c>
      <c r="H52" s="6" t="s">
        <v>5</v>
      </c>
      <c r="I52" s="7" t="s">
        <v>5</v>
      </c>
      <c r="J52" s="6" t="s">
        <v>5</v>
      </c>
      <c r="K52" s="7" t="s">
        <v>5</v>
      </c>
      <c r="L52" s="6" t="s">
        <v>5</v>
      </c>
      <c r="M52" s="7" t="s">
        <v>5</v>
      </c>
      <c r="N52" s="6" t="s">
        <v>5</v>
      </c>
      <c r="O52" s="7" t="s">
        <v>5</v>
      </c>
      <c r="P52" s="8" t="s">
        <v>5</v>
      </c>
      <c r="Q52" s="8" t="s">
        <v>5</v>
      </c>
    </row>
    <row r="53" spans="1:17" ht="11.25">
      <c r="A53" s="1" t="s">
        <v>31</v>
      </c>
      <c r="B53" s="14">
        <f>AVERAGE(B9:B18)</f>
        <v>25.023</v>
      </c>
      <c r="C53" s="14">
        <f>AVERAGE(C9:C18)</f>
        <v>85.18499999999997</v>
      </c>
      <c r="D53" s="14">
        <f>AVERAGE(D9:D18)</f>
        <v>1.1767999999999998</v>
      </c>
      <c r="E53" s="14">
        <f>AVERAGE(E9:E18)</f>
        <v>30.927999999999997</v>
      </c>
      <c r="F53" s="6" t="s">
        <v>27</v>
      </c>
      <c r="G53" s="14">
        <f>AVERAGE(G9:G18)</f>
        <v>99.44</v>
      </c>
      <c r="H53" s="6" t="s">
        <v>27</v>
      </c>
      <c r="I53" s="14">
        <f>AVERAGE(I9:I18)</f>
        <v>7.250000000000002</v>
      </c>
      <c r="J53" s="6" t="s">
        <v>27</v>
      </c>
      <c r="K53" s="14">
        <f>AVERAGE(K9:K18)</f>
        <v>20.223000000000003</v>
      </c>
      <c r="L53" s="6" t="s">
        <v>27</v>
      </c>
      <c r="M53" s="14">
        <f>AVERAGE(M9:M18)</f>
        <v>59.55</v>
      </c>
      <c r="N53" s="6" t="s">
        <v>27</v>
      </c>
      <c r="O53" s="14">
        <f>SUM(O9:O18)</f>
        <v>59.5</v>
      </c>
      <c r="P53" s="16">
        <f>SUM(P9:P18)</f>
        <v>209.71</v>
      </c>
      <c r="Q53" s="16">
        <f>SUM(Q9:Q18)</f>
        <v>110.981</v>
      </c>
    </row>
    <row r="54" spans="1:17" ht="11.25">
      <c r="A54" s="13">
        <v>2</v>
      </c>
      <c r="B54" s="14">
        <f>AVERAGE(B19:B28)</f>
        <v>23.468</v>
      </c>
      <c r="C54" s="14">
        <f>AVERAGE(C19:C28)</f>
        <v>93.38</v>
      </c>
      <c r="D54" s="14">
        <f>AVERAGE(D19:D28)</f>
        <v>1.1294</v>
      </c>
      <c r="E54" s="14">
        <f>AVERAGE(E19:E28)</f>
        <v>29.585999999999995</v>
      </c>
      <c r="F54" s="6" t="s">
        <v>27</v>
      </c>
      <c r="G54" s="14">
        <f>AVERAGE(G19:G28)</f>
        <v>100</v>
      </c>
      <c r="H54" s="6" t="s">
        <v>27</v>
      </c>
      <c r="I54" s="14">
        <f>AVERAGE(I19:I28)</f>
        <v>9.200000000000001</v>
      </c>
      <c r="J54" s="6" t="s">
        <v>27</v>
      </c>
      <c r="K54" s="14">
        <f>AVERAGE(K19:K28)</f>
        <v>19.837</v>
      </c>
      <c r="L54" s="6" t="s">
        <v>27</v>
      </c>
      <c r="M54" s="14">
        <f>AVERAGE(M19:M28)</f>
        <v>71.208</v>
      </c>
      <c r="N54" s="6" t="s">
        <v>27</v>
      </c>
      <c r="O54" s="14">
        <f>SUM(O19:O28)</f>
        <v>108.99999999999999</v>
      </c>
      <c r="P54" s="16">
        <f>SUM(P19:P28)</f>
        <v>180.43</v>
      </c>
      <c r="Q54" s="16">
        <f>SUM(Q19:Q28)</f>
        <v>94.809</v>
      </c>
    </row>
    <row r="55" spans="1:17" ht="11.25">
      <c r="A55" s="13">
        <v>3</v>
      </c>
      <c r="B55" s="14">
        <f>AVERAGE(B29:B39)</f>
        <v>22.58272727272727</v>
      </c>
      <c r="C55" s="14">
        <f>AVERAGE(C29:C39)</f>
        <v>96.95454545454545</v>
      </c>
      <c r="D55" s="14">
        <f>AVERAGE(D29:D39)</f>
        <v>1.0251818181818182</v>
      </c>
      <c r="E55" s="14">
        <f>AVERAGE(E29:E39)</f>
        <v>27.067272727272723</v>
      </c>
      <c r="F55" s="6" t="s">
        <v>27</v>
      </c>
      <c r="G55" s="14">
        <f>AVERAGE(G29:G39)</f>
        <v>100</v>
      </c>
      <c r="H55" s="6" t="s">
        <v>27</v>
      </c>
      <c r="I55" s="14">
        <f>AVERAGE(I29:I39)</f>
        <v>7.700000000000002</v>
      </c>
      <c r="J55" s="6" t="s">
        <v>27</v>
      </c>
      <c r="K55" s="14">
        <f>AVERAGE(K29:K39)</f>
        <v>20.11909090909091</v>
      </c>
      <c r="L55" s="6" t="s">
        <v>27</v>
      </c>
      <c r="M55" s="14">
        <f>AVERAGE(M29:M39)</f>
        <v>78.0281818181818</v>
      </c>
      <c r="N55" s="6" t="s">
        <v>27</v>
      </c>
      <c r="O55" s="14">
        <f>SUM(O29:O39)</f>
        <v>129.1</v>
      </c>
      <c r="P55" s="16">
        <f>SUM(P29:P39)</f>
        <v>130.25000000000003</v>
      </c>
      <c r="Q55" s="16">
        <f>SUM(Q29:Q39)</f>
        <v>53.711</v>
      </c>
    </row>
    <row r="56" spans="1:17" ht="11.25">
      <c r="A56" s="1" t="s">
        <v>5</v>
      </c>
      <c r="B56" s="7" t="s">
        <v>5</v>
      </c>
      <c r="C56" s="7" t="s">
        <v>5</v>
      </c>
      <c r="D56" s="7" t="s">
        <v>5</v>
      </c>
      <c r="E56" s="7" t="s">
        <v>5</v>
      </c>
      <c r="F56" s="6" t="s">
        <v>5</v>
      </c>
      <c r="G56" s="7" t="s">
        <v>5</v>
      </c>
      <c r="H56" s="6" t="s">
        <v>5</v>
      </c>
      <c r="I56" s="7" t="s">
        <v>5</v>
      </c>
      <c r="J56" s="6" t="s">
        <v>5</v>
      </c>
      <c r="K56" s="7" t="s">
        <v>5</v>
      </c>
      <c r="L56" s="6" t="s">
        <v>5</v>
      </c>
      <c r="M56" s="7" t="s">
        <v>5</v>
      </c>
      <c r="N56" s="6" t="s">
        <v>5</v>
      </c>
      <c r="O56" s="7" t="s">
        <v>5</v>
      </c>
      <c r="P56" s="8" t="s">
        <v>5</v>
      </c>
      <c r="Q56" s="8" t="s">
        <v>5</v>
      </c>
    </row>
    <row r="57" spans="2:17" ht="11.25">
      <c r="B57" s="14"/>
      <c r="C57" s="14"/>
      <c r="D57" s="14"/>
      <c r="E57" s="14"/>
      <c r="F57" s="15"/>
      <c r="G57" s="14"/>
      <c r="H57" s="15"/>
      <c r="I57" s="14"/>
      <c r="J57" s="15"/>
      <c r="K57" s="14"/>
      <c r="L57" s="15"/>
      <c r="M57" s="14"/>
      <c r="N57" s="15"/>
      <c r="O57" s="14"/>
      <c r="P57" s="16"/>
      <c r="Q57" s="16"/>
    </row>
    <row r="58" ht="11.25">
      <c r="A58" s="1" t="s">
        <v>0</v>
      </c>
    </row>
    <row r="59" ht="11.25">
      <c r="A59" s="1" t="s">
        <v>1</v>
      </c>
    </row>
    <row r="60" ht="11.25">
      <c r="A60" s="1" t="s">
        <v>2</v>
      </c>
    </row>
    <row r="61" spans="1:6" ht="11.25">
      <c r="A61" s="1" t="s">
        <v>32</v>
      </c>
      <c r="F61" s="6" t="s">
        <v>4</v>
      </c>
    </row>
    <row r="62" spans="1:17" ht="11.25">
      <c r="A62" s="1" t="s">
        <v>5</v>
      </c>
      <c r="B62" s="7" t="s">
        <v>5</v>
      </c>
      <c r="C62" s="7" t="s">
        <v>5</v>
      </c>
      <c r="D62" s="7" t="s">
        <v>5</v>
      </c>
      <c r="E62" s="7" t="s">
        <v>5</v>
      </c>
      <c r="F62" s="6" t="s">
        <v>5</v>
      </c>
      <c r="G62" s="7" t="s">
        <v>5</v>
      </c>
      <c r="H62" s="6" t="s">
        <v>5</v>
      </c>
      <c r="I62" s="7" t="s">
        <v>5</v>
      </c>
      <c r="J62" s="6" t="s">
        <v>5</v>
      </c>
      <c r="K62" s="7" t="s">
        <v>5</v>
      </c>
      <c r="L62" s="6" t="s">
        <v>5</v>
      </c>
      <c r="M62" s="7" t="s">
        <v>5</v>
      </c>
      <c r="N62" s="6" t="s">
        <v>5</v>
      </c>
      <c r="O62" s="7" t="s">
        <v>5</v>
      </c>
      <c r="P62" s="8" t="s">
        <v>5</v>
      </c>
      <c r="Q62" s="8" t="s">
        <v>5</v>
      </c>
    </row>
    <row r="63" spans="1:17" ht="11.25">
      <c r="A63" s="9" t="s">
        <v>6</v>
      </c>
      <c r="B63" s="10" t="s">
        <v>7</v>
      </c>
      <c r="C63" s="10" t="s">
        <v>8</v>
      </c>
      <c r="D63" s="10" t="s">
        <v>9</v>
      </c>
      <c r="E63" s="10" t="s">
        <v>10</v>
      </c>
      <c r="F63" s="11" t="s">
        <v>11</v>
      </c>
      <c r="G63" s="10" t="s">
        <v>12</v>
      </c>
      <c r="H63" s="11" t="s">
        <v>11</v>
      </c>
      <c r="I63" s="10" t="s">
        <v>13</v>
      </c>
      <c r="J63" s="11" t="s">
        <v>11</v>
      </c>
      <c r="K63" s="10" t="s">
        <v>14</v>
      </c>
      <c r="L63" s="11" t="s">
        <v>11</v>
      </c>
      <c r="M63" s="10" t="s">
        <v>15</v>
      </c>
      <c r="N63" s="11" t="s">
        <v>11</v>
      </c>
      <c r="O63" s="10" t="s">
        <v>16</v>
      </c>
      <c r="P63" s="12" t="s">
        <v>17</v>
      </c>
      <c r="Q63" s="8" t="s">
        <v>18</v>
      </c>
    </row>
    <row r="64" spans="2:17" ht="11.25">
      <c r="B64" s="10" t="s">
        <v>19</v>
      </c>
      <c r="C64" s="10" t="s">
        <v>20</v>
      </c>
      <c r="D64" s="10" t="s">
        <v>21</v>
      </c>
      <c r="E64" s="10" t="s">
        <v>19</v>
      </c>
      <c r="G64" s="10" t="s">
        <v>20</v>
      </c>
      <c r="I64" s="10" t="s">
        <v>22</v>
      </c>
      <c r="K64" s="10" t="s">
        <v>19</v>
      </c>
      <c r="M64" s="10" t="s">
        <v>20</v>
      </c>
      <c r="O64" s="10" t="s">
        <v>23</v>
      </c>
      <c r="P64" s="12" t="s">
        <v>24</v>
      </c>
      <c r="Q64" s="12" t="s">
        <v>24</v>
      </c>
    </row>
    <row r="65" spans="1:17" ht="11.25">
      <c r="A65" s="1" t="s">
        <v>5</v>
      </c>
      <c r="B65" s="7" t="s">
        <v>5</v>
      </c>
      <c r="C65" s="7" t="s">
        <v>5</v>
      </c>
      <c r="D65" s="7" t="s">
        <v>5</v>
      </c>
      <c r="E65" s="7" t="s">
        <v>5</v>
      </c>
      <c r="F65" s="6" t="s">
        <v>5</v>
      </c>
      <c r="G65" s="7" t="s">
        <v>5</v>
      </c>
      <c r="H65" s="6" t="s">
        <v>5</v>
      </c>
      <c r="I65" s="7" t="s">
        <v>5</v>
      </c>
      <c r="J65" s="6" t="s">
        <v>5</v>
      </c>
      <c r="K65" s="7" t="s">
        <v>5</v>
      </c>
      <c r="L65" s="6" t="s">
        <v>5</v>
      </c>
      <c r="M65" s="7" t="s">
        <v>5</v>
      </c>
      <c r="N65" s="6" t="s">
        <v>5</v>
      </c>
      <c r="O65" s="7" t="s">
        <v>5</v>
      </c>
      <c r="P65" s="8" t="s">
        <v>5</v>
      </c>
      <c r="Q65" s="8" t="s">
        <v>5</v>
      </c>
    </row>
    <row r="66" spans="1:17" ht="11.25">
      <c r="A66" s="13">
        <v>1</v>
      </c>
      <c r="B66" s="14">
        <v>25.14</v>
      </c>
      <c r="C66" s="14">
        <v>86.1</v>
      </c>
      <c r="D66" s="14">
        <v>0.633</v>
      </c>
      <c r="E66" s="14">
        <v>30.48</v>
      </c>
      <c r="F66" s="15">
        <v>1447</v>
      </c>
      <c r="G66" s="14">
        <v>100</v>
      </c>
      <c r="H66" s="15">
        <v>1919</v>
      </c>
      <c r="I66" s="14">
        <v>3.95</v>
      </c>
      <c r="J66" s="15">
        <v>1147</v>
      </c>
      <c r="K66" s="14">
        <v>21.32</v>
      </c>
      <c r="L66" s="15">
        <v>348</v>
      </c>
      <c r="M66" s="14">
        <v>58.89</v>
      </c>
      <c r="N66" s="15">
        <v>1445</v>
      </c>
      <c r="O66" s="14">
        <v>0</v>
      </c>
      <c r="P66" s="16">
        <v>19.31</v>
      </c>
      <c r="Q66" s="16">
        <v>9.62</v>
      </c>
    </row>
    <row r="67" spans="1:17" ht="11.25">
      <c r="A67" s="13">
        <v>2</v>
      </c>
      <c r="B67" s="14">
        <v>26.61</v>
      </c>
      <c r="C67" s="14">
        <v>76.6</v>
      </c>
      <c r="D67" s="14">
        <v>1.008</v>
      </c>
      <c r="E67" s="14">
        <v>33.83</v>
      </c>
      <c r="F67" s="15">
        <v>1607</v>
      </c>
      <c r="G67" s="14">
        <v>100</v>
      </c>
      <c r="H67" s="15">
        <v>440</v>
      </c>
      <c r="I67" s="14">
        <v>7.7</v>
      </c>
      <c r="J67" s="15">
        <v>2140</v>
      </c>
      <c r="K67" s="14">
        <v>19.67</v>
      </c>
      <c r="L67" s="15">
        <v>609</v>
      </c>
      <c r="M67" s="14">
        <v>41.45</v>
      </c>
      <c r="N67" s="15">
        <v>1715</v>
      </c>
      <c r="O67" s="14">
        <v>0</v>
      </c>
      <c r="P67" s="16">
        <v>25.82</v>
      </c>
      <c r="Q67" s="16">
        <v>15.07</v>
      </c>
    </row>
    <row r="68" spans="1:17" ht="11.25">
      <c r="A68" s="13">
        <v>3</v>
      </c>
      <c r="B68" s="14">
        <v>26.35</v>
      </c>
      <c r="C68" s="14">
        <v>77.8</v>
      </c>
      <c r="D68" s="14">
        <v>1</v>
      </c>
      <c r="E68" s="14">
        <v>32.99</v>
      </c>
      <c r="F68" s="15">
        <v>1618</v>
      </c>
      <c r="G68" s="14">
        <v>100</v>
      </c>
      <c r="H68" s="15">
        <v>243</v>
      </c>
      <c r="I68" s="14">
        <v>6.95</v>
      </c>
      <c r="J68" s="15">
        <v>2000</v>
      </c>
      <c r="K68" s="14">
        <v>20.26</v>
      </c>
      <c r="L68" s="15">
        <v>603</v>
      </c>
      <c r="M68" s="14">
        <v>51.62</v>
      </c>
      <c r="N68" s="15">
        <v>1615</v>
      </c>
      <c r="O68" s="14">
        <v>0</v>
      </c>
      <c r="P68" s="16">
        <v>25.72</v>
      </c>
      <c r="Q68" s="16">
        <v>15.44</v>
      </c>
    </row>
    <row r="69" spans="1:17" ht="11.25">
      <c r="A69" s="13">
        <v>4</v>
      </c>
      <c r="B69" s="14">
        <v>24.71</v>
      </c>
      <c r="C69" s="14">
        <v>86.3</v>
      </c>
      <c r="D69" s="14">
        <v>0.725</v>
      </c>
      <c r="E69" s="14">
        <v>32.5</v>
      </c>
      <c r="F69" s="15">
        <v>1610</v>
      </c>
      <c r="G69" s="14">
        <v>100</v>
      </c>
      <c r="H69" s="15">
        <v>600</v>
      </c>
      <c r="I69" s="14">
        <v>5.45</v>
      </c>
      <c r="J69" s="15">
        <v>1613</v>
      </c>
      <c r="K69" s="14">
        <v>19.53</v>
      </c>
      <c r="L69" s="15">
        <v>558</v>
      </c>
      <c r="M69" s="14">
        <v>54.04</v>
      </c>
      <c r="N69" s="15">
        <v>1430</v>
      </c>
      <c r="O69" s="14">
        <v>0.6</v>
      </c>
      <c r="P69" s="16">
        <v>21.28</v>
      </c>
      <c r="Q69" s="16">
        <v>11.8</v>
      </c>
    </row>
    <row r="70" spans="1:17" ht="11.25">
      <c r="A70" s="13">
        <v>5</v>
      </c>
      <c r="B70" s="14">
        <v>24.05</v>
      </c>
      <c r="C70" s="14">
        <v>86.7</v>
      </c>
      <c r="D70" s="14">
        <v>0.838</v>
      </c>
      <c r="E70" s="14">
        <v>32.78</v>
      </c>
      <c r="F70" s="15">
        <v>1355</v>
      </c>
      <c r="G70" s="14">
        <v>100</v>
      </c>
      <c r="H70" s="15">
        <v>2113</v>
      </c>
      <c r="I70" s="14">
        <v>9.2</v>
      </c>
      <c r="J70" s="15">
        <v>1409</v>
      </c>
      <c r="K70" s="14">
        <v>19.51</v>
      </c>
      <c r="L70" s="15">
        <v>607</v>
      </c>
      <c r="M70" s="14">
        <v>53.55</v>
      </c>
      <c r="N70" s="15">
        <v>1345</v>
      </c>
      <c r="O70" s="14">
        <v>2.4</v>
      </c>
      <c r="P70" s="16">
        <v>20.59</v>
      </c>
      <c r="Q70" s="16">
        <v>11.12</v>
      </c>
    </row>
    <row r="71" spans="1:17" ht="11.25">
      <c r="A71" s="13">
        <v>6</v>
      </c>
      <c r="B71" s="14">
        <v>25.05</v>
      </c>
      <c r="C71" s="14">
        <v>87</v>
      </c>
      <c r="D71" s="14">
        <v>0.688</v>
      </c>
      <c r="E71" s="14">
        <v>32.17</v>
      </c>
      <c r="F71" s="15">
        <v>1614</v>
      </c>
      <c r="G71" s="14">
        <v>100</v>
      </c>
      <c r="H71" s="15">
        <v>625</v>
      </c>
      <c r="I71" s="14">
        <v>17.45</v>
      </c>
      <c r="J71" s="15">
        <v>919</v>
      </c>
      <c r="K71" s="14">
        <v>20.29</v>
      </c>
      <c r="L71" s="15">
        <v>611</v>
      </c>
      <c r="M71" s="14">
        <v>54.78</v>
      </c>
      <c r="N71" s="15">
        <v>1630</v>
      </c>
      <c r="O71" s="14">
        <v>0</v>
      </c>
      <c r="P71" s="16">
        <v>23.3</v>
      </c>
      <c r="Q71" s="16">
        <v>12.82</v>
      </c>
    </row>
    <row r="72" spans="1:17" ht="11.25">
      <c r="A72" s="13">
        <v>7</v>
      </c>
      <c r="B72" s="14">
        <v>26.36</v>
      </c>
      <c r="C72" s="14">
        <v>84</v>
      </c>
      <c r="D72" s="14">
        <v>0.979</v>
      </c>
      <c r="E72" s="14">
        <v>33.1</v>
      </c>
      <c r="F72" s="15">
        <v>1643</v>
      </c>
      <c r="G72" s="14">
        <v>100</v>
      </c>
      <c r="H72" s="15">
        <v>405</v>
      </c>
      <c r="I72" s="14">
        <v>6.2</v>
      </c>
      <c r="J72" s="15">
        <v>1447</v>
      </c>
      <c r="K72" s="14">
        <v>20.76</v>
      </c>
      <c r="L72" s="15">
        <v>559</v>
      </c>
      <c r="M72" s="14">
        <v>51.08</v>
      </c>
      <c r="N72" s="15">
        <v>1715</v>
      </c>
      <c r="O72" s="14">
        <v>0</v>
      </c>
      <c r="P72" s="16">
        <v>25.34</v>
      </c>
      <c r="Q72" s="16">
        <v>13.57</v>
      </c>
    </row>
    <row r="73" spans="1:17" ht="11.25">
      <c r="A73" s="13">
        <v>8</v>
      </c>
      <c r="B73" s="14">
        <v>27.34</v>
      </c>
      <c r="C73" s="14">
        <v>82</v>
      </c>
      <c r="D73" s="14">
        <v>1.043</v>
      </c>
      <c r="E73" s="14">
        <v>33.89</v>
      </c>
      <c r="F73" s="15">
        <v>1425</v>
      </c>
      <c r="G73" s="14">
        <v>100</v>
      </c>
      <c r="H73" s="15">
        <v>531</v>
      </c>
      <c r="I73" s="14">
        <v>7.7</v>
      </c>
      <c r="J73" s="15">
        <v>1425</v>
      </c>
      <c r="K73" s="14">
        <v>22.1</v>
      </c>
      <c r="L73" s="15">
        <v>531</v>
      </c>
      <c r="M73" s="14">
        <v>48.04</v>
      </c>
      <c r="N73" s="15">
        <v>1445</v>
      </c>
      <c r="O73" s="14">
        <v>0.3</v>
      </c>
      <c r="P73" s="16">
        <v>24.22</v>
      </c>
      <c r="Q73" s="16">
        <v>12.64</v>
      </c>
    </row>
    <row r="74" spans="1:17" ht="11.25">
      <c r="A74" s="13">
        <v>9</v>
      </c>
      <c r="B74" s="14">
        <v>25.79</v>
      </c>
      <c r="C74" s="14">
        <v>90.8</v>
      </c>
      <c r="D74" s="14">
        <v>0.621</v>
      </c>
      <c r="E74" s="14">
        <v>33.35</v>
      </c>
      <c r="F74" s="15">
        <v>1319</v>
      </c>
      <c r="G74" s="14">
        <v>100</v>
      </c>
      <c r="H74" s="15">
        <v>536</v>
      </c>
      <c r="I74" s="14">
        <v>6.95</v>
      </c>
      <c r="J74" s="15">
        <v>1359</v>
      </c>
      <c r="K74" s="14">
        <v>22.72</v>
      </c>
      <c r="L74" s="15">
        <v>601</v>
      </c>
      <c r="M74" s="14">
        <v>60.07</v>
      </c>
      <c r="N74" s="15">
        <v>1330</v>
      </c>
      <c r="O74" s="14">
        <v>0.2</v>
      </c>
      <c r="P74" s="16">
        <v>13.24</v>
      </c>
      <c r="Q74" s="16">
        <v>5.545</v>
      </c>
    </row>
    <row r="75" spans="1:17" ht="11.25">
      <c r="A75" s="13">
        <v>10</v>
      </c>
      <c r="B75" s="14">
        <v>27.21</v>
      </c>
      <c r="C75" s="14">
        <v>76.5</v>
      </c>
      <c r="D75" s="14">
        <v>0.996</v>
      </c>
      <c r="E75" s="14">
        <v>34.23</v>
      </c>
      <c r="F75" s="15">
        <v>1533</v>
      </c>
      <c r="G75" s="14">
        <v>100</v>
      </c>
      <c r="H75" s="15">
        <v>306</v>
      </c>
      <c r="I75" s="14">
        <v>6.2</v>
      </c>
      <c r="J75" s="15">
        <v>2215</v>
      </c>
      <c r="K75" s="14">
        <v>20.44</v>
      </c>
      <c r="L75" s="15">
        <v>629</v>
      </c>
      <c r="M75" s="14">
        <v>44.29</v>
      </c>
      <c r="N75" s="15">
        <v>1645</v>
      </c>
      <c r="O75" s="14">
        <v>0</v>
      </c>
      <c r="P75" s="16">
        <v>25.05</v>
      </c>
      <c r="Q75" s="16">
        <v>13.25</v>
      </c>
    </row>
    <row r="76" spans="1:17" ht="11.25">
      <c r="A76" s="13">
        <v>11</v>
      </c>
      <c r="B76" s="14">
        <v>25.83</v>
      </c>
      <c r="C76" s="14">
        <v>81.1</v>
      </c>
      <c r="D76" s="14">
        <v>1.056</v>
      </c>
      <c r="E76" s="14">
        <v>33.39</v>
      </c>
      <c r="F76" s="15">
        <v>1359</v>
      </c>
      <c r="G76" s="14">
        <v>100</v>
      </c>
      <c r="H76" s="15">
        <v>535</v>
      </c>
      <c r="I76" s="14">
        <v>6.95</v>
      </c>
      <c r="J76" s="15">
        <v>1334</v>
      </c>
      <c r="K76" s="14">
        <v>20.83</v>
      </c>
      <c r="L76" s="15">
        <v>614</v>
      </c>
      <c r="M76" s="14">
        <v>53.57</v>
      </c>
      <c r="N76" s="15">
        <v>1415</v>
      </c>
      <c r="O76" s="14">
        <v>0</v>
      </c>
      <c r="P76" s="16">
        <v>22.62</v>
      </c>
      <c r="Q76" s="16">
        <v>11.84</v>
      </c>
    </row>
    <row r="77" spans="1:17" ht="11.25">
      <c r="A77" s="13">
        <v>12</v>
      </c>
      <c r="B77" s="14">
        <v>26.01</v>
      </c>
      <c r="C77" s="14">
        <v>80.2</v>
      </c>
      <c r="D77" s="14">
        <v>1.138</v>
      </c>
      <c r="E77" s="14">
        <v>34.21</v>
      </c>
      <c r="F77" s="15">
        <v>1439</v>
      </c>
      <c r="G77" s="14">
        <v>100</v>
      </c>
      <c r="H77" s="15">
        <v>2302</v>
      </c>
      <c r="I77" s="14">
        <v>9.95</v>
      </c>
      <c r="J77" s="15">
        <v>2227</v>
      </c>
      <c r="K77" s="14">
        <v>20.37</v>
      </c>
      <c r="L77" s="15">
        <v>620</v>
      </c>
      <c r="M77" s="14">
        <v>43.04</v>
      </c>
      <c r="N77" s="15">
        <v>1445</v>
      </c>
      <c r="O77" s="14">
        <v>7.9</v>
      </c>
      <c r="P77" s="16">
        <v>24.96</v>
      </c>
      <c r="Q77" s="16">
        <v>13.69</v>
      </c>
    </row>
    <row r="78" spans="1:17" ht="11.25">
      <c r="A78" s="13">
        <v>13</v>
      </c>
      <c r="B78" s="14">
        <v>23.73</v>
      </c>
      <c r="C78" s="14">
        <v>90.9</v>
      </c>
      <c r="D78" s="14">
        <v>1.313</v>
      </c>
      <c r="E78" s="14">
        <v>32.03</v>
      </c>
      <c r="F78" s="15">
        <v>1414</v>
      </c>
      <c r="G78" s="14">
        <v>100</v>
      </c>
      <c r="H78" s="15">
        <v>331</v>
      </c>
      <c r="I78" s="14">
        <v>6.95</v>
      </c>
      <c r="J78" s="15">
        <v>1505</v>
      </c>
      <c r="K78" s="14">
        <v>20.39</v>
      </c>
      <c r="L78" s="15">
        <v>610</v>
      </c>
      <c r="M78" s="14">
        <v>57.04</v>
      </c>
      <c r="N78" s="15">
        <v>1400</v>
      </c>
      <c r="O78" s="14">
        <v>6.4</v>
      </c>
      <c r="P78" s="16">
        <v>20.95</v>
      </c>
      <c r="Q78" s="16">
        <v>11.05</v>
      </c>
    </row>
    <row r="79" spans="1:17" ht="11.25">
      <c r="A79" s="13">
        <v>14</v>
      </c>
      <c r="B79" s="14">
        <v>21.99</v>
      </c>
      <c r="C79" s="14">
        <v>98.4</v>
      </c>
      <c r="D79" s="14">
        <v>0.857</v>
      </c>
      <c r="E79" s="14">
        <v>25.1</v>
      </c>
      <c r="F79" s="15">
        <v>1617</v>
      </c>
      <c r="G79" s="14">
        <v>100</v>
      </c>
      <c r="H79" s="15">
        <v>2235</v>
      </c>
      <c r="I79" s="14">
        <v>5.45</v>
      </c>
      <c r="J79" s="15">
        <v>2126</v>
      </c>
      <c r="K79" s="14">
        <v>19.67</v>
      </c>
      <c r="L79" s="15">
        <v>232</v>
      </c>
      <c r="M79" s="14">
        <v>85.2</v>
      </c>
      <c r="N79" s="15">
        <v>1630</v>
      </c>
      <c r="O79" s="14">
        <v>5.1</v>
      </c>
      <c r="P79" s="16">
        <v>10.24</v>
      </c>
      <c r="Q79" s="16">
        <v>3.781</v>
      </c>
    </row>
    <row r="80" spans="1:17" ht="11.25">
      <c r="A80" s="13">
        <v>15</v>
      </c>
      <c r="B80" s="14">
        <v>20.78</v>
      </c>
      <c r="C80" s="14">
        <v>100</v>
      </c>
      <c r="D80" s="14">
        <v>0.841</v>
      </c>
      <c r="E80" s="14">
        <v>23.77</v>
      </c>
      <c r="F80" s="15">
        <v>1057</v>
      </c>
      <c r="G80" s="14">
        <v>100</v>
      </c>
      <c r="H80" s="15">
        <v>2346</v>
      </c>
      <c r="I80" s="14">
        <v>6.95</v>
      </c>
      <c r="J80" s="15">
        <v>1107</v>
      </c>
      <c r="K80" s="14">
        <v>18.98</v>
      </c>
      <c r="L80" s="15">
        <v>450</v>
      </c>
      <c r="M80" s="14">
        <v>89.3</v>
      </c>
      <c r="N80" s="15">
        <v>1115</v>
      </c>
      <c r="O80" s="14">
        <v>4.8</v>
      </c>
      <c r="P80" s="16">
        <v>7.36</v>
      </c>
      <c r="Q80" s="16">
        <v>1.201</v>
      </c>
    </row>
    <row r="81" spans="1:17" ht="11.25">
      <c r="A81" s="13">
        <v>16</v>
      </c>
      <c r="B81" s="14">
        <v>23.85</v>
      </c>
      <c r="C81" s="14">
        <v>90.8</v>
      </c>
      <c r="D81" s="14">
        <v>0.99</v>
      </c>
      <c r="E81" s="14">
        <v>29.62</v>
      </c>
      <c r="F81" s="15">
        <v>1624</v>
      </c>
      <c r="G81" s="14">
        <v>100</v>
      </c>
      <c r="H81" s="15">
        <v>137</v>
      </c>
      <c r="I81" s="14">
        <v>6.2</v>
      </c>
      <c r="J81" s="15">
        <v>930</v>
      </c>
      <c r="K81" s="14">
        <v>19.52</v>
      </c>
      <c r="L81" s="15">
        <v>557</v>
      </c>
      <c r="M81" s="14">
        <v>67.38</v>
      </c>
      <c r="N81" s="15">
        <v>1515</v>
      </c>
      <c r="O81" s="14">
        <v>0.3</v>
      </c>
      <c r="P81" s="16">
        <v>19.23</v>
      </c>
      <c r="Q81" s="16">
        <v>10.17</v>
      </c>
    </row>
    <row r="82" spans="1:17" ht="11.25">
      <c r="A82" s="13">
        <v>17</v>
      </c>
      <c r="B82" s="14">
        <v>22.64</v>
      </c>
      <c r="C82" s="14">
        <v>99.4</v>
      </c>
      <c r="D82" s="14">
        <v>1.341</v>
      </c>
      <c r="E82" s="14">
        <v>26.4</v>
      </c>
      <c r="F82" s="15">
        <v>1303</v>
      </c>
      <c r="G82" s="14">
        <v>100</v>
      </c>
      <c r="H82" s="15">
        <v>751</v>
      </c>
      <c r="I82" s="14">
        <v>9.2</v>
      </c>
      <c r="J82" s="15">
        <v>1521</v>
      </c>
      <c r="K82" s="14">
        <v>20.85</v>
      </c>
      <c r="L82" s="15">
        <v>1944</v>
      </c>
      <c r="M82" s="14">
        <v>87.9</v>
      </c>
      <c r="N82" s="15">
        <v>1345</v>
      </c>
      <c r="O82" s="14">
        <v>6.2</v>
      </c>
      <c r="P82" s="16">
        <v>9.5</v>
      </c>
      <c r="Q82" s="16">
        <v>3.289</v>
      </c>
    </row>
    <row r="83" spans="1:17" ht="11.25">
      <c r="A83" s="13">
        <v>18</v>
      </c>
      <c r="B83" s="14">
        <v>22.68</v>
      </c>
      <c r="C83" s="14">
        <v>100</v>
      </c>
      <c r="D83" s="14">
        <v>0.613</v>
      </c>
      <c r="E83" s="14">
        <v>26.81</v>
      </c>
      <c r="F83" s="15">
        <v>1259</v>
      </c>
      <c r="G83" s="14">
        <v>100</v>
      </c>
      <c r="H83" s="15">
        <v>235</v>
      </c>
      <c r="I83" s="14">
        <v>5.45</v>
      </c>
      <c r="J83" s="15">
        <v>2329</v>
      </c>
      <c r="K83" s="14">
        <v>20.5</v>
      </c>
      <c r="L83" s="15">
        <v>2324</v>
      </c>
      <c r="M83" s="14">
        <v>84.3</v>
      </c>
      <c r="N83" s="15">
        <v>1115</v>
      </c>
      <c r="O83" s="14">
        <v>17.3</v>
      </c>
      <c r="P83" s="16">
        <v>8.12</v>
      </c>
      <c r="Q83" s="16">
        <v>3.345</v>
      </c>
    </row>
    <row r="84" spans="1:17" ht="11.25">
      <c r="A84" s="13">
        <v>19</v>
      </c>
      <c r="B84" s="14">
        <v>24.48</v>
      </c>
      <c r="C84" s="14">
        <v>89.8</v>
      </c>
      <c r="D84" s="14">
        <v>0.791</v>
      </c>
      <c r="E84" s="14">
        <v>32.09</v>
      </c>
      <c r="F84" s="15">
        <v>1545</v>
      </c>
      <c r="G84" s="14">
        <v>100</v>
      </c>
      <c r="H84" s="15">
        <v>350</v>
      </c>
      <c r="I84" s="14">
        <v>6.2</v>
      </c>
      <c r="J84" s="15">
        <v>1701</v>
      </c>
      <c r="K84" s="14">
        <v>18.71</v>
      </c>
      <c r="L84" s="15">
        <v>440</v>
      </c>
      <c r="M84" s="14">
        <v>61.89</v>
      </c>
      <c r="N84" s="15">
        <v>1630</v>
      </c>
      <c r="O84" s="14">
        <v>1</v>
      </c>
      <c r="P84" s="16">
        <v>24.11</v>
      </c>
      <c r="Q84" s="16">
        <v>13.87</v>
      </c>
    </row>
    <row r="85" spans="1:17" ht="11.25">
      <c r="A85" s="13">
        <v>20</v>
      </c>
      <c r="B85" s="14">
        <v>25.18</v>
      </c>
      <c r="C85" s="14">
        <v>89.7</v>
      </c>
      <c r="D85" s="14">
        <v>1.015</v>
      </c>
      <c r="E85" s="14">
        <v>31.03</v>
      </c>
      <c r="F85" s="15">
        <v>1514</v>
      </c>
      <c r="G85" s="14">
        <v>100</v>
      </c>
      <c r="H85" s="15">
        <v>10</v>
      </c>
      <c r="I85" s="14">
        <v>7.7</v>
      </c>
      <c r="J85" s="15">
        <v>1541</v>
      </c>
      <c r="K85" s="14">
        <v>21.66</v>
      </c>
      <c r="L85" s="15">
        <v>556</v>
      </c>
      <c r="M85" s="14">
        <v>67.36</v>
      </c>
      <c r="N85" s="15">
        <v>1500</v>
      </c>
      <c r="O85" s="14">
        <v>0</v>
      </c>
      <c r="P85" s="16">
        <v>22.04</v>
      </c>
      <c r="Q85" s="16">
        <v>12.11</v>
      </c>
    </row>
    <row r="86" spans="1:17" ht="11.25">
      <c r="A86" s="13">
        <v>21</v>
      </c>
      <c r="B86" s="14">
        <v>25.95</v>
      </c>
      <c r="C86" s="14">
        <v>88.5</v>
      </c>
      <c r="D86" s="14">
        <v>1.217</v>
      </c>
      <c r="E86" s="14">
        <v>31.97</v>
      </c>
      <c r="F86" s="15">
        <v>1430</v>
      </c>
      <c r="G86" s="14">
        <v>100</v>
      </c>
      <c r="H86" s="15">
        <v>623</v>
      </c>
      <c r="I86" s="14">
        <v>6.95</v>
      </c>
      <c r="J86" s="15">
        <v>1509</v>
      </c>
      <c r="K86" s="14">
        <v>21.8</v>
      </c>
      <c r="L86" s="15">
        <v>546</v>
      </c>
      <c r="M86" s="14">
        <v>63.44</v>
      </c>
      <c r="N86" s="15">
        <v>1500</v>
      </c>
      <c r="O86" s="14">
        <v>0</v>
      </c>
      <c r="P86" s="16">
        <v>23.18</v>
      </c>
      <c r="Q86" s="16">
        <v>13.75</v>
      </c>
    </row>
    <row r="87" spans="1:17" ht="11.25">
      <c r="A87" s="13">
        <v>22</v>
      </c>
      <c r="B87" s="14">
        <v>26.1</v>
      </c>
      <c r="C87" s="14">
        <v>83.8</v>
      </c>
      <c r="D87" s="14">
        <v>1.789</v>
      </c>
      <c r="E87" s="14">
        <v>32.65</v>
      </c>
      <c r="F87" s="15">
        <v>1617</v>
      </c>
      <c r="G87" s="14">
        <v>100</v>
      </c>
      <c r="H87" s="15">
        <v>320</v>
      </c>
      <c r="I87" s="14">
        <v>9.2</v>
      </c>
      <c r="J87" s="15">
        <v>1946</v>
      </c>
      <c r="K87" s="14">
        <v>20.93</v>
      </c>
      <c r="L87" s="15">
        <v>505</v>
      </c>
      <c r="M87" s="14">
        <v>57.81</v>
      </c>
      <c r="N87" s="15">
        <v>1615</v>
      </c>
      <c r="O87" s="14">
        <v>0</v>
      </c>
      <c r="P87" s="16">
        <v>23.21</v>
      </c>
      <c r="Q87" s="16">
        <v>13.24</v>
      </c>
    </row>
    <row r="88" spans="1:17" ht="11.25">
      <c r="A88" s="13">
        <v>23</v>
      </c>
      <c r="B88" s="14">
        <v>26.57</v>
      </c>
      <c r="C88" s="14">
        <v>79.2</v>
      </c>
      <c r="D88" s="14">
        <v>1.387</v>
      </c>
      <c r="E88" s="14">
        <v>32.93</v>
      </c>
      <c r="F88" s="15">
        <v>1535</v>
      </c>
      <c r="G88" s="14">
        <v>100</v>
      </c>
      <c r="H88" s="15">
        <v>759</v>
      </c>
      <c r="I88" s="14">
        <v>8.45</v>
      </c>
      <c r="J88" s="15">
        <v>2120</v>
      </c>
      <c r="K88" s="14">
        <v>20.74</v>
      </c>
      <c r="L88" s="15">
        <v>612</v>
      </c>
      <c r="M88" s="14">
        <v>48.32</v>
      </c>
      <c r="N88" s="15">
        <v>1600</v>
      </c>
      <c r="O88" s="14">
        <v>0</v>
      </c>
      <c r="P88" s="16">
        <v>24.23</v>
      </c>
      <c r="Q88" s="16">
        <v>13.24</v>
      </c>
    </row>
    <row r="89" spans="1:17" ht="11.25">
      <c r="A89" s="13">
        <v>24</v>
      </c>
      <c r="B89" s="14">
        <v>26.17</v>
      </c>
      <c r="C89" s="14">
        <v>78.7</v>
      </c>
      <c r="D89" s="14">
        <v>0.627</v>
      </c>
      <c r="E89" s="14">
        <v>33.78</v>
      </c>
      <c r="F89" s="15">
        <v>1608</v>
      </c>
      <c r="G89" s="14">
        <v>100</v>
      </c>
      <c r="H89" s="15">
        <v>634</v>
      </c>
      <c r="I89" s="14">
        <v>5.45</v>
      </c>
      <c r="J89" s="15">
        <v>1142</v>
      </c>
      <c r="K89" s="14">
        <v>19.88</v>
      </c>
      <c r="L89" s="15">
        <v>620</v>
      </c>
      <c r="M89" s="14">
        <v>46.47</v>
      </c>
      <c r="N89" s="15">
        <v>1615</v>
      </c>
      <c r="O89" s="14">
        <v>0</v>
      </c>
      <c r="P89" s="16">
        <v>26</v>
      </c>
      <c r="Q89" s="16">
        <v>14</v>
      </c>
    </row>
    <row r="90" spans="1:17" ht="11.25">
      <c r="A90" s="13">
        <v>25</v>
      </c>
      <c r="B90" s="14">
        <v>26.97</v>
      </c>
      <c r="C90" s="14">
        <v>78</v>
      </c>
      <c r="D90" s="14">
        <v>0.626</v>
      </c>
      <c r="E90" s="14">
        <v>34.16</v>
      </c>
      <c r="F90" s="15">
        <v>1548</v>
      </c>
      <c r="G90" s="14">
        <v>100</v>
      </c>
      <c r="H90" s="15">
        <v>558</v>
      </c>
      <c r="I90" s="14">
        <v>5.45</v>
      </c>
      <c r="J90" s="15">
        <v>1709</v>
      </c>
      <c r="K90" s="14">
        <v>20.11</v>
      </c>
      <c r="L90" s="15">
        <v>530</v>
      </c>
      <c r="M90" s="14">
        <v>42.38</v>
      </c>
      <c r="N90" s="15">
        <v>1600</v>
      </c>
      <c r="O90" s="14">
        <v>0</v>
      </c>
      <c r="P90" s="16">
        <v>25.7</v>
      </c>
      <c r="Q90" s="16">
        <v>14.11</v>
      </c>
    </row>
    <row r="91" spans="1:17" ht="11.25">
      <c r="A91" s="13">
        <v>26</v>
      </c>
      <c r="B91" s="14">
        <v>27.33</v>
      </c>
      <c r="C91" s="14">
        <v>74.1</v>
      </c>
      <c r="D91" s="14">
        <v>1.209</v>
      </c>
      <c r="E91" s="14">
        <v>33.41</v>
      </c>
      <c r="F91" s="15">
        <v>1532</v>
      </c>
      <c r="G91" s="14">
        <v>100</v>
      </c>
      <c r="H91" s="15">
        <v>618</v>
      </c>
      <c r="I91" s="14">
        <v>7.7</v>
      </c>
      <c r="J91" s="15">
        <v>1421</v>
      </c>
      <c r="K91" s="14">
        <v>20.77</v>
      </c>
      <c r="L91" s="15">
        <v>554</v>
      </c>
      <c r="M91" s="14">
        <v>45.77</v>
      </c>
      <c r="N91" s="15">
        <v>1545</v>
      </c>
      <c r="O91" s="14">
        <v>0</v>
      </c>
      <c r="P91" s="16">
        <v>23.46</v>
      </c>
      <c r="Q91" s="16">
        <v>12.01</v>
      </c>
    </row>
    <row r="92" spans="1:17" ht="11.25">
      <c r="A92" s="13">
        <v>27</v>
      </c>
      <c r="B92" s="14">
        <v>26.93</v>
      </c>
      <c r="C92" s="14">
        <v>70.6</v>
      </c>
      <c r="D92" s="14">
        <v>0.883</v>
      </c>
      <c r="E92" s="14">
        <v>34.47</v>
      </c>
      <c r="F92" s="15">
        <v>1517</v>
      </c>
      <c r="G92" s="14">
        <v>100</v>
      </c>
      <c r="H92" s="15">
        <v>627</v>
      </c>
      <c r="I92" s="14">
        <v>5.45</v>
      </c>
      <c r="J92" s="15">
        <v>0</v>
      </c>
      <c r="K92" s="14">
        <v>19.35</v>
      </c>
      <c r="L92" s="15">
        <v>618</v>
      </c>
      <c r="M92" s="14">
        <v>40.5</v>
      </c>
      <c r="N92" s="15">
        <v>1530</v>
      </c>
      <c r="O92" s="14">
        <v>0</v>
      </c>
      <c r="P92" s="16">
        <v>25.89</v>
      </c>
      <c r="Q92" s="16">
        <v>13.51</v>
      </c>
    </row>
    <row r="93" spans="1:17" ht="11.25">
      <c r="A93" s="13">
        <v>28</v>
      </c>
      <c r="B93" s="14">
        <v>27.33</v>
      </c>
      <c r="C93" s="14">
        <v>71.4</v>
      </c>
      <c r="D93" s="14">
        <v>0.98</v>
      </c>
      <c r="E93" s="14">
        <v>34.79</v>
      </c>
      <c r="F93" s="15">
        <v>1523</v>
      </c>
      <c r="G93" s="14">
        <v>100</v>
      </c>
      <c r="H93" s="15">
        <v>332</v>
      </c>
      <c r="I93" s="14">
        <v>7.7</v>
      </c>
      <c r="J93" s="15">
        <v>2149</v>
      </c>
      <c r="K93" s="14">
        <v>20.53</v>
      </c>
      <c r="L93" s="15">
        <v>622</v>
      </c>
      <c r="M93" s="14">
        <v>39.53</v>
      </c>
      <c r="N93" s="15">
        <v>1445</v>
      </c>
      <c r="O93" s="14">
        <v>0</v>
      </c>
      <c r="P93" s="16">
        <v>25.77</v>
      </c>
      <c r="Q93" s="16">
        <v>13.57</v>
      </c>
    </row>
    <row r="94" ht="11.25">
      <c r="A94" s="1" t="s">
        <v>27</v>
      </c>
    </row>
    <row r="95" ht="11.25">
      <c r="A95" s="1" t="s">
        <v>27</v>
      </c>
    </row>
    <row r="96" ht="11.25">
      <c r="A96" s="1" t="s">
        <v>27</v>
      </c>
    </row>
    <row r="97" spans="1:17" ht="11.25">
      <c r="A97" s="1" t="s">
        <v>5</v>
      </c>
      <c r="B97" s="7" t="s">
        <v>5</v>
      </c>
      <c r="C97" s="7" t="s">
        <v>5</v>
      </c>
      <c r="D97" s="7" t="s">
        <v>5</v>
      </c>
      <c r="E97" s="7" t="s">
        <v>5</v>
      </c>
      <c r="F97" s="6" t="s">
        <v>5</v>
      </c>
      <c r="G97" s="7" t="s">
        <v>5</v>
      </c>
      <c r="H97" s="6" t="s">
        <v>5</v>
      </c>
      <c r="I97" s="7" t="s">
        <v>5</v>
      </c>
      <c r="J97" s="6" t="s">
        <v>5</v>
      </c>
      <c r="K97" s="7" t="s">
        <v>5</v>
      </c>
      <c r="L97" s="6" t="s">
        <v>5</v>
      </c>
      <c r="M97" s="7" t="s">
        <v>5</v>
      </c>
      <c r="N97" s="6" t="s">
        <v>5</v>
      </c>
      <c r="O97" s="7" t="s">
        <v>5</v>
      </c>
      <c r="P97" s="8" t="s">
        <v>5</v>
      </c>
      <c r="Q97" s="8" t="s">
        <v>5</v>
      </c>
    </row>
    <row r="98" spans="2:17" ht="11.25">
      <c r="B98" s="10" t="s">
        <v>7</v>
      </c>
      <c r="C98" s="10" t="s">
        <v>8</v>
      </c>
      <c r="D98" s="10" t="s">
        <v>9</v>
      </c>
      <c r="E98" s="10" t="s">
        <v>10</v>
      </c>
      <c r="F98" s="11" t="s">
        <v>11</v>
      </c>
      <c r="G98" s="10" t="s">
        <v>12</v>
      </c>
      <c r="H98" s="11" t="s">
        <v>11</v>
      </c>
      <c r="I98" s="10" t="s">
        <v>13</v>
      </c>
      <c r="J98" s="11" t="s">
        <v>11</v>
      </c>
      <c r="K98" s="10" t="s">
        <v>14</v>
      </c>
      <c r="L98" s="11" t="s">
        <v>11</v>
      </c>
      <c r="M98" s="10" t="s">
        <v>15</v>
      </c>
      <c r="N98" s="11" t="s">
        <v>11</v>
      </c>
      <c r="O98" s="10" t="s">
        <v>16</v>
      </c>
      <c r="P98" s="12" t="s">
        <v>17</v>
      </c>
      <c r="Q98" s="12" t="s">
        <v>25</v>
      </c>
    </row>
    <row r="99" spans="1:17" ht="11.25">
      <c r="A99" s="1" t="s">
        <v>5</v>
      </c>
      <c r="B99" s="7" t="s">
        <v>5</v>
      </c>
      <c r="C99" s="7" t="s">
        <v>5</v>
      </c>
      <c r="D99" s="7" t="s">
        <v>5</v>
      </c>
      <c r="E99" s="7" t="s">
        <v>5</v>
      </c>
      <c r="F99" s="6" t="s">
        <v>5</v>
      </c>
      <c r="G99" s="7" t="s">
        <v>5</v>
      </c>
      <c r="H99" s="6" t="s">
        <v>5</v>
      </c>
      <c r="I99" s="7" t="s">
        <v>5</v>
      </c>
      <c r="J99" s="6" t="s">
        <v>5</v>
      </c>
      <c r="K99" s="7" t="s">
        <v>5</v>
      </c>
      <c r="L99" s="6" t="s">
        <v>5</v>
      </c>
      <c r="M99" s="7" t="s">
        <v>5</v>
      </c>
      <c r="N99" s="6" t="s">
        <v>5</v>
      </c>
      <c r="O99" s="7" t="s">
        <v>5</v>
      </c>
      <c r="P99" s="8" t="s">
        <v>5</v>
      </c>
      <c r="Q99" s="8" t="s">
        <v>5</v>
      </c>
    </row>
    <row r="100" spans="1:17" ht="11.25">
      <c r="A100" s="1" t="s">
        <v>26</v>
      </c>
      <c r="B100" s="14">
        <f>AVERAGE(B66:B96)</f>
        <v>25.32607142857143</v>
      </c>
      <c r="C100" s="14">
        <f>AVERAGE(C66:C96)</f>
        <v>84.94285714285715</v>
      </c>
      <c r="D100" s="14">
        <f>AVERAGE(D66:D96)</f>
        <v>0.9715714285714286</v>
      </c>
      <c r="E100" s="14">
        <f>AVERAGE(E66:E96)</f>
        <v>31.854642857142853</v>
      </c>
      <c r="F100" s="6" t="s">
        <v>27</v>
      </c>
      <c r="G100" s="14">
        <f>AVERAGE(G66:G96)</f>
        <v>100</v>
      </c>
      <c r="H100" s="6" t="s">
        <v>27</v>
      </c>
      <c r="I100" s="14">
        <f>AVERAGE(I66:I96)</f>
        <v>7.324999999999997</v>
      </c>
      <c r="J100" s="6" t="s">
        <v>27</v>
      </c>
      <c r="K100" s="14">
        <f>AVERAGE(K66:K96)</f>
        <v>20.435357142857146</v>
      </c>
      <c r="L100" s="6" t="s">
        <v>27</v>
      </c>
      <c r="M100" s="14">
        <f>AVERAGE(M66:M96)</f>
        <v>57.1075</v>
      </c>
      <c r="N100" s="6" t="s">
        <v>27</v>
      </c>
      <c r="O100" s="14">
        <f>SUM(O66:O96)</f>
        <v>52.5</v>
      </c>
      <c r="P100" s="16">
        <f>SUM(P66:P96)</f>
        <v>590.4400000000002</v>
      </c>
      <c r="Q100" s="16">
        <f>SUM(Q66:Q96)</f>
        <v>312.651</v>
      </c>
    </row>
    <row r="101" spans="1:17" ht="11.25">
      <c r="A101" s="1" t="s">
        <v>28</v>
      </c>
      <c r="B101" s="14"/>
      <c r="C101" s="14"/>
      <c r="D101" s="14"/>
      <c r="E101" s="14">
        <f>MAX(E66:E96)</f>
        <v>34.79</v>
      </c>
      <c r="F101" s="15"/>
      <c r="G101" s="14">
        <f>MAX(G66:G96)</f>
        <v>100</v>
      </c>
      <c r="H101" s="6" t="s">
        <v>27</v>
      </c>
      <c r="I101" s="14">
        <f>MAX(I66:I96)</f>
        <v>17.45</v>
      </c>
      <c r="J101" s="6" t="s">
        <v>27</v>
      </c>
      <c r="K101" s="14">
        <f>MIN(K66:K96)</f>
        <v>18.71</v>
      </c>
      <c r="L101" s="15"/>
      <c r="M101" s="14">
        <f>MIN(M66:M96)</f>
        <v>39.53</v>
      </c>
      <c r="N101" s="15"/>
      <c r="O101" s="14">
        <f>MAX(O66:O96)</f>
        <v>17.3</v>
      </c>
      <c r="P101" s="16"/>
      <c r="Q101" s="16"/>
    </row>
    <row r="102" spans="1:17" ht="11.25">
      <c r="A102" s="1" t="s">
        <v>5</v>
      </c>
      <c r="B102" s="7" t="s">
        <v>5</v>
      </c>
      <c r="C102" s="7" t="s">
        <v>5</v>
      </c>
      <c r="D102" s="7" t="s">
        <v>5</v>
      </c>
      <c r="E102" s="7" t="s">
        <v>5</v>
      </c>
      <c r="F102" s="6" t="s">
        <v>5</v>
      </c>
      <c r="G102" s="7" t="s">
        <v>5</v>
      </c>
      <c r="H102" s="6" t="s">
        <v>5</v>
      </c>
      <c r="I102" s="7" t="s">
        <v>5</v>
      </c>
      <c r="J102" s="6" t="s">
        <v>5</v>
      </c>
      <c r="K102" s="7" t="s">
        <v>5</v>
      </c>
      <c r="L102" s="6" t="s">
        <v>5</v>
      </c>
      <c r="M102" s="7" t="s">
        <v>5</v>
      </c>
      <c r="N102" s="6" t="s">
        <v>5</v>
      </c>
      <c r="O102" s="7" t="s">
        <v>5</v>
      </c>
      <c r="P102" s="8" t="s">
        <v>5</v>
      </c>
      <c r="Q102" s="8" t="s">
        <v>5</v>
      </c>
    </row>
    <row r="103" spans="1:17" ht="11.25">
      <c r="A103" s="1" t="s">
        <v>29</v>
      </c>
      <c r="B103" s="14">
        <f>AVERAGE(B66:B70)</f>
        <v>25.372</v>
      </c>
      <c r="C103" s="14">
        <f>AVERAGE(C66:C70)</f>
        <v>82.7</v>
      </c>
      <c r="D103" s="14">
        <f>AVERAGE(D66:D70)</f>
        <v>0.8408</v>
      </c>
      <c r="E103" s="14">
        <f>AVERAGE(E66:E70)</f>
        <v>32.516000000000005</v>
      </c>
      <c r="F103" s="6" t="s">
        <v>27</v>
      </c>
      <c r="G103" s="14">
        <f>AVERAGE(G66:G70)</f>
        <v>100</v>
      </c>
      <c r="H103" s="6" t="s">
        <v>30</v>
      </c>
      <c r="I103" s="14">
        <f>AVERAGE(I66:I70)</f>
        <v>6.65</v>
      </c>
      <c r="J103" s="6" t="s">
        <v>27</v>
      </c>
      <c r="K103" s="14">
        <f>AVERAGE(K66:K70)</f>
        <v>20.058</v>
      </c>
      <c r="L103" s="6" t="s">
        <v>27</v>
      </c>
      <c r="M103" s="14">
        <f>AVERAGE(M66:M70)</f>
        <v>51.910000000000004</v>
      </c>
      <c r="N103" s="6" t="s">
        <v>27</v>
      </c>
      <c r="O103" s="14">
        <f>SUM(O66:O70)</f>
        <v>3</v>
      </c>
      <c r="P103" s="16">
        <f>SUM(P66:P70)</f>
        <v>112.72</v>
      </c>
      <c r="Q103" s="16">
        <f>SUM(Q66:Q70)</f>
        <v>63.04999999999999</v>
      </c>
    </row>
    <row r="104" spans="1:17" ht="11.25">
      <c r="A104" s="13">
        <v>2</v>
      </c>
      <c r="B104" s="14">
        <f>AVERAGE(B71:B75)</f>
        <v>26.35</v>
      </c>
      <c r="C104" s="14">
        <f>AVERAGE(C71:C75)</f>
        <v>84.06</v>
      </c>
      <c r="D104" s="14">
        <f>AVERAGE(D71:D75)</f>
        <v>0.8654</v>
      </c>
      <c r="E104" s="14">
        <f>AVERAGE(E71:E75)</f>
        <v>33.348</v>
      </c>
      <c r="F104" s="6" t="s">
        <v>27</v>
      </c>
      <c r="G104" s="14">
        <f>AVERAGE(G71:G75)</f>
        <v>100</v>
      </c>
      <c r="H104" s="6" t="s">
        <v>27</v>
      </c>
      <c r="I104" s="14">
        <f>AVERAGE(I71:I75)</f>
        <v>8.9</v>
      </c>
      <c r="J104" s="6" t="s">
        <v>27</v>
      </c>
      <c r="K104" s="14">
        <f>AVERAGE(K71:K75)</f>
        <v>21.262</v>
      </c>
      <c r="L104" s="6" t="s">
        <v>27</v>
      </c>
      <c r="M104" s="14">
        <f>AVERAGE(M71:M75)</f>
        <v>51.652</v>
      </c>
      <c r="N104" s="6" t="s">
        <v>27</v>
      </c>
      <c r="O104" s="14">
        <f>SUM(O71:O75)</f>
        <v>0.5</v>
      </c>
      <c r="P104" s="16">
        <f>SUM(P71:P75)</f>
        <v>111.14999999999999</v>
      </c>
      <c r="Q104" s="16">
        <f>SUM(Q71:Q75)</f>
        <v>57.825</v>
      </c>
    </row>
    <row r="105" spans="1:17" ht="11.25">
      <c r="A105" s="13">
        <v>3</v>
      </c>
      <c r="B105" s="14">
        <f>AVERAGE(B76:B80)</f>
        <v>23.668</v>
      </c>
      <c r="C105" s="14">
        <f>AVERAGE(C76:C80)</f>
        <v>90.12</v>
      </c>
      <c r="D105" s="14">
        <f>AVERAGE(D76:D80)</f>
        <v>1.041</v>
      </c>
      <c r="E105" s="14">
        <f>AVERAGE(E76:E80)</f>
        <v>29.7</v>
      </c>
      <c r="F105" s="6" t="s">
        <v>27</v>
      </c>
      <c r="G105" s="14">
        <f>AVERAGE(G76:G80)</f>
        <v>100</v>
      </c>
      <c r="H105" s="6" t="s">
        <v>27</v>
      </c>
      <c r="I105" s="14">
        <f>AVERAGE(I76:I80)</f>
        <v>7.25</v>
      </c>
      <c r="J105" s="6" t="s">
        <v>27</v>
      </c>
      <c r="K105" s="14">
        <f>AVERAGE(K76:K80)</f>
        <v>20.048000000000002</v>
      </c>
      <c r="L105" s="6" t="s">
        <v>27</v>
      </c>
      <c r="M105" s="14">
        <f>AVERAGE(M76:M80)</f>
        <v>65.63000000000001</v>
      </c>
      <c r="N105" s="6" t="s">
        <v>27</v>
      </c>
      <c r="O105" s="14">
        <f>SUM(O76:O80)</f>
        <v>24.2</v>
      </c>
      <c r="P105" s="16">
        <f>SUM(P76:P80)</f>
        <v>86.13</v>
      </c>
      <c r="Q105" s="16">
        <f>SUM(Q76:Q80)</f>
        <v>41.562</v>
      </c>
    </row>
    <row r="106" spans="1:17" ht="11.25">
      <c r="A106" s="13">
        <v>4</v>
      </c>
      <c r="B106" s="14">
        <f>AVERAGE(B81:B85)</f>
        <v>23.766000000000002</v>
      </c>
      <c r="C106" s="14">
        <f>AVERAGE(C81:C85)</f>
        <v>93.94</v>
      </c>
      <c r="D106" s="14">
        <f>AVERAGE(D81:D85)</f>
        <v>0.95</v>
      </c>
      <c r="E106" s="14">
        <f>AVERAGE(E81:E85)</f>
        <v>29.189999999999998</v>
      </c>
      <c r="F106" s="6" t="s">
        <v>30</v>
      </c>
      <c r="G106" s="14">
        <f>AVERAGE(G81:G85)</f>
        <v>100</v>
      </c>
      <c r="H106" s="6" t="s">
        <v>27</v>
      </c>
      <c r="I106" s="14">
        <f>AVERAGE(I81:I85)</f>
        <v>6.95</v>
      </c>
      <c r="J106" s="6" t="s">
        <v>27</v>
      </c>
      <c r="K106" s="14">
        <f>AVERAGE(K81:K85)</f>
        <v>20.248</v>
      </c>
      <c r="L106" s="6" t="s">
        <v>27</v>
      </c>
      <c r="M106" s="14">
        <f>AVERAGE(M81:M85)</f>
        <v>73.76599999999999</v>
      </c>
      <c r="N106" s="6" t="s">
        <v>27</v>
      </c>
      <c r="O106" s="14">
        <f>SUM(O81:O85)</f>
        <v>24.8</v>
      </c>
      <c r="P106" s="16">
        <f>SUM(P81:P85)</f>
        <v>83</v>
      </c>
      <c r="Q106" s="16">
        <f>SUM(Q81:Q85)</f>
        <v>42.784</v>
      </c>
    </row>
    <row r="107" spans="1:17" ht="11.25">
      <c r="A107" s="13">
        <v>5</v>
      </c>
      <c r="B107" s="14">
        <f>AVERAGE(B86:B90)</f>
        <v>26.351999999999997</v>
      </c>
      <c r="C107" s="14">
        <f>AVERAGE(C86:C90)</f>
        <v>81.64</v>
      </c>
      <c r="D107" s="14">
        <f>AVERAGE(D86:D90)</f>
        <v>1.1292000000000002</v>
      </c>
      <c r="E107" s="14">
        <f>AVERAGE(E86:E90)</f>
        <v>33.098</v>
      </c>
      <c r="F107" s="6" t="s">
        <v>30</v>
      </c>
      <c r="G107" s="14">
        <f>AVERAGE(G86:G90)</f>
        <v>100</v>
      </c>
      <c r="H107" s="6" t="s">
        <v>30</v>
      </c>
      <c r="I107" s="14">
        <f>AVERAGE(I86:I90)</f>
        <v>7.1</v>
      </c>
      <c r="J107" s="6" t="s">
        <v>27</v>
      </c>
      <c r="K107" s="14">
        <f>AVERAGE(K86:K90)</f>
        <v>20.692</v>
      </c>
      <c r="L107" s="6" t="s">
        <v>27</v>
      </c>
      <c r="M107" s="14">
        <f>AVERAGE(M86:M90)</f>
        <v>51.684000000000005</v>
      </c>
      <c r="N107" s="6" t="s">
        <v>27</v>
      </c>
      <c r="O107" s="14">
        <f>SUM(O86:O90)</f>
        <v>0</v>
      </c>
      <c r="P107" s="16">
        <f>SUM(P86:P90)</f>
        <v>122.32000000000001</v>
      </c>
      <c r="Q107" s="16">
        <f>SUM(Q86:Q90)</f>
        <v>68.34</v>
      </c>
    </row>
    <row r="108" spans="1:17" ht="11.25">
      <c r="A108" s="13">
        <v>6</v>
      </c>
      <c r="B108" s="14">
        <f>AVERAGE(B91:B96)</f>
        <v>27.19666666666667</v>
      </c>
      <c r="C108" s="14">
        <f>AVERAGE(C91:C96)</f>
        <v>72.03333333333333</v>
      </c>
      <c r="D108" s="14">
        <f>AVERAGE(D91:D96)</f>
        <v>1.024</v>
      </c>
      <c r="E108" s="14">
        <f>AVERAGE(E91:E96)</f>
        <v>34.22333333333333</v>
      </c>
      <c r="F108" s="6" t="s">
        <v>27</v>
      </c>
      <c r="G108" s="14">
        <f>AVERAGE(G91:G96)</f>
        <v>100</v>
      </c>
      <c r="H108" s="6" t="s">
        <v>27</v>
      </c>
      <c r="I108" s="14">
        <f>AVERAGE(I91:I96)</f>
        <v>6.95</v>
      </c>
      <c r="J108" s="6" t="s">
        <v>27</v>
      </c>
      <c r="K108" s="14">
        <f>AVERAGE(K91:K96)</f>
        <v>20.21666666666667</v>
      </c>
      <c r="L108" s="6" t="s">
        <v>27</v>
      </c>
      <c r="M108" s="14">
        <f>AVERAGE(M91:M96)</f>
        <v>41.93333333333334</v>
      </c>
      <c r="N108" s="6" t="s">
        <v>27</v>
      </c>
      <c r="O108" s="14">
        <f>SUM(O91:O96)</f>
        <v>0</v>
      </c>
      <c r="P108" s="16">
        <f>SUM(P91:P96)</f>
        <v>75.12</v>
      </c>
      <c r="Q108" s="16">
        <f>SUM(Q91:Q96)</f>
        <v>39.09</v>
      </c>
    </row>
    <row r="109" spans="1:17" ht="11.25">
      <c r="A109" s="1" t="s">
        <v>5</v>
      </c>
      <c r="B109" s="7" t="s">
        <v>5</v>
      </c>
      <c r="C109" s="7" t="s">
        <v>5</v>
      </c>
      <c r="D109" s="7" t="s">
        <v>5</v>
      </c>
      <c r="E109" s="7" t="s">
        <v>5</v>
      </c>
      <c r="F109" s="6" t="s">
        <v>5</v>
      </c>
      <c r="G109" s="7" t="s">
        <v>5</v>
      </c>
      <c r="H109" s="6" t="s">
        <v>5</v>
      </c>
      <c r="I109" s="7" t="s">
        <v>5</v>
      </c>
      <c r="J109" s="6" t="s">
        <v>5</v>
      </c>
      <c r="K109" s="7" t="s">
        <v>5</v>
      </c>
      <c r="L109" s="6" t="s">
        <v>5</v>
      </c>
      <c r="M109" s="7" t="s">
        <v>5</v>
      </c>
      <c r="N109" s="6" t="s">
        <v>5</v>
      </c>
      <c r="O109" s="7" t="s">
        <v>5</v>
      </c>
      <c r="P109" s="8" t="s">
        <v>5</v>
      </c>
      <c r="Q109" s="8" t="s">
        <v>5</v>
      </c>
    </row>
    <row r="110" spans="1:17" ht="11.25">
      <c r="A110" s="1" t="s">
        <v>31</v>
      </c>
      <c r="B110" s="14">
        <f>AVERAGE(B66:B75)</f>
        <v>25.860999999999997</v>
      </c>
      <c r="C110" s="14">
        <f>AVERAGE(C66:C75)</f>
        <v>83.38</v>
      </c>
      <c r="D110" s="14">
        <f>AVERAGE(D66:D75)</f>
        <v>0.8531000000000001</v>
      </c>
      <c r="E110" s="14">
        <f>AVERAGE(E66:E75)</f>
        <v>32.932</v>
      </c>
      <c r="F110" s="6" t="s">
        <v>27</v>
      </c>
      <c r="G110" s="14">
        <f>AVERAGE(G66:G75)</f>
        <v>100</v>
      </c>
      <c r="H110" s="6" t="s">
        <v>27</v>
      </c>
      <c r="I110" s="14">
        <f>AVERAGE(I66:I75)</f>
        <v>7.775000000000001</v>
      </c>
      <c r="J110" s="6" t="s">
        <v>27</v>
      </c>
      <c r="K110" s="14">
        <f>AVERAGE(K66:K75)</f>
        <v>20.66</v>
      </c>
      <c r="L110" s="6" t="s">
        <v>27</v>
      </c>
      <c r="M110" s="14">
        <f>AVERAGE(M66:M75)</f>
        <v>51.781000000000006</v>
      </c>
      <c r="N110" s="6" t="s">
        <v>27</v>
      </c>
      <c r="O110" s="14">
        <f>SUM(O66:O75)</f>
        <v>3.5</v>
      </c>
      <c r="P110" s="16">
        <f>SUM(P66:P75)</f>
        <v>223.87000000000003</v>
      </c>
      <c r="Q110" s="16">
        <f>SUM(Q66:Q75)</f>
        <v>120.875</v>
      </c>
    </row>
    <row r="111" spans="1:17" ht="11.25">
      <c r="A111" s="13">
        <v>2</v>
      </c>
      <c r="B111" s="14">
        <f>AVERAGE(B76:B85)</f>
        <v>23.717</v>
      </c>
      <c r="C111" s="14">
        <f>AVERAGE(C76:C85)</f>
        <v>92.03</v>
      </c>
      <c r="D111" s="14">
        <f>AVERAGE(D76:D85)</f>
        <v>0.9955000000000002</v>
      </c>
      <c r="E111" s="14">
        <f>AVERAGE(E76:E85)</f>
        <v>29.445000000000004</v>
      </c>
      <c r="F111" s="6" t="s">
        <v>27</v>
      </c>
      <c r="G111" s="14">
        <f>AVERAGE(G76:G85)</f>
        <v>100</v>
      </c>
      <c r="H111" s="6" t="s">
        <v>27</v>
      </c>
      <c r="I111" s="14">
        <f>AVERAGE(I76:I85)</f>
        <v>7.100000000000001</v>
      </c>
      <c r="J111" s="6" t="s">
        <v>27</v>
      </c>
      <c r="K111" s="14">
        <f>AVERAGE(K76:K85)</f>
        <v>20.148000000000003</v>
      </c>
      <c r="L111" s="6" t="s">
        <v>27</v>
      </c>
      <c r="M111" s="14">
        <f>AVERAGE(M76:M85)</f>
        <v>69.69800000000001</v>
      </c>
      <c r="N111" s="6" t="s">
        <v>27</v>
      </c>
      <c r="O111" s="14">
        <f>SUM(O76:O85)</f>
        <v>49</v>
      </c>
      <c r="P111" s="16">
        <f>SUM(P76:P85)</f>
        <v>169.13</v>
      </c>
      <c r="Q111" s="16">
        <f>SUM(Q76:Q85)</f>
        <v>84.346</v>
      </c>
    </row>
    <row r="112" spans="1:17" ht="11.25">
      <c r="A112" s="13">
        <v>3</v>
      </c>
      <c r="B112" s="14">
        <f>AVERAGE(B86:B96)</f>
        <v>26.668749999999996</v>
      </c>
      <c r="C112" s="14">
        <f>AVERAGE(C86:C96)</f>
        <v>78.0375</v>
      </c>
      <c r="D112" s="14">
        <f>AVERAGE(D86:D96)</f>
        <v>1.08975</v>
      </c>
      <c r="E112" s="14">
        <f>AVERAGE(E86:E96)</f>
        <v>33.52</v>
      </c>
      <c r="F112" s="6" t="s">
        <v>27</v>
      </c>
      <c r="G112" s="14">
        <f>AVERAGE(G86:G96)</f>
        <v>100</v>
      </c>
      <c r="H112" s="6" t="s">
        <v>27</v>
      </c>
      <c r="I112" s="14">
        <f>AVERAGE(I86:I96)</f>
        <v>7.043750000000001</v>
      </c>
      <c r="J112" s="6" t="s">
        <v>27</v>
      </c>
      <c r="K112" s="14">
        <f>AVERAGE(K86:K96)</f>
        <v>20.513749999999998</v>
      </c>
      <c r="L112" s="6" t="s">
        <v>27</v>
      </c>
      <c r="M112" s="14">
        <f>AVERAGE(M86:M96)</f>
        <v>48.0275</v>
      </c>
      <c r="N112" s="6" t="s">
        <v>27</v>
      </c>
      <c r="O112" s="14">
        <f>SUM(O86:O96)</f>
        <v>0</v>
      </c>
      <c r="P112" s="16">
        <f>SUM(P86:P96)</f>
        <v>197.44000000000003</v>
      </c>
      <c r="Q112" s="16">
        <f>SUM(Q86:Q96)</f>
        <v>107.43</v>
      </c>
    </row>
    <row r="113" spans="1:17" ht="11.25">
      <c r="A113" s="1" t="s">
        <v>5</v>
      </c>
      <c r="B113" s="7" t="s">
        <v>5</v>
      </c>
      <c r="C113" s="7" t="s">
        <v>5</v>
      </c>
      <c r="D113" s="7" t="s">
        <v>5</v>
      </c>
      <c r="E113" s="7" t="s">
        <v>5</v>
      </c>
      <c r="F113" s="6" t="s">
        <v>5</v>
      </c>
      <c r="G113" s="7" t="s">
        <v>5</v>
      </c>
      <c r="H113" s="6" t="s">
        <v>5</v>
      </c>
      <c r="I113" s="7" t="s">
        <v>5</v>
      </c>
      <c r="J113" s="6" t="s">
        <v>5</v>
      </c>
      <c r="K113" s="7" t="s">
        <v>5</v>
      </c>
      <c r="L113" s="6" t="s">
        <v>5</v>
      </c>
      <c r="M113" s="7" t="s">
        <v>5</v>
      </c>
      <c r="N113" s="6" t="s">
        <v>5</v>
      </c>
      <c r="O113" s="7" t="s">
        <v>5</v>
      </c>
      <c r="P113" s="8" t="s">
        <v>5</v>
      </c>
      <c r="Q113" s="8" t="s">
        <v>5</v>
      </c>
    </row>
    <row r="114" spans="2:17" ht="11.25">
      <c r="B114" s="14"/>
      <c r="C114" s="14"/>
      <c r="D114" s="14"/>
      <c r="E114" s="14"/>
      <c r="F114" s="15"/>
      <c r="G114" s="14"/>
      <c r="H114" s="15"/>
      <c r="I114" s="14"/>
      <c r="J114" s="15"/>
      <c r="K114" s="14"/>
      <c r="L114" s="15"/>
      <c r="M114" s="14"/>
      <c r="N114" s="15"/>
      <c r="O114" s="14"/>
      <c r="P114" s="16"/>
      <c r="Q114" s="16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33</v>
      </c>
      <c r="F118" s="6" t="s">
        <v>4</v>
      </c>
    </row>
    <row r="119" spans="1:17" ht="11.25">
      <c r="A119" s="1" t="s">
        <v>5</v>
      </c>
      <c r="B119" s="7" t="s">
        <v>5</v>
      </c>
      <c r="C119" s="7" t="s">
        <v>5</v>
      </c>
      <c r="D119" s="7" t="s">
        <v>5</v>
      </c>
      <c r="E119" s="7" t="s">
        <v>5</v>
      </c>
      <c r="F119" s="6" t="s">
        <v>5</v>
      </c>
      <c r="G119" s="7" t="s">
        <v>5</v>
      </c>
      <c r="H119" s="6" t="s">
        <v>5</v>
      </c>
      <c r="I119" s="7" t="s">
        <v>5</v>
      </c>
      <c r="J119" s="6" t="s">
        <v>5</v>
      </c>
      <c r="K119" s="7" t="s">
        <v>5</v>
      </c>
      <c r="L119" s="6" t="s">
        <v>5</v>
      </c>
      <c r="M119" s="7" t="s">
        <v>5</v>
      </c>
      <c r="N119" s="6" t="s">
        <v>5</v>
      </c>
      <c r="O119" s="7" t="s">
        <v>5</v>
      </c>
      <c r="P119" s="8" t="s">
        <v>5</v>
      </c>
      <c r="Q119" s="8" t="s">
        <v>5</v>
      </c>
    </row>
    <row r="120" spans="1:17" ht="11.25">
      <c r="A120" s="9" t="s">
        <v>6</v>
      </c>
      <c r="B120" s="10" t="s">
        <v>7</v>
      </c>
      <c r="C120" s="10" t="s">
        <v>8</v>
      </c>
      <c r="D120" s="10" t="s">
        <v>9</v>
      </c>
      <c r="E120" s="10" t="s">
        <v>10</v>
      </c>
      <c r="F120" s="11" t="s">
        <v>11</v>
      </c>
      <c r="G120" s="10" t="s">
        <v>12</v>
      </c>
      <c r="H120" s="11" t="s">
        <v>11</v>
      </c>
      <c r="I120" s="10" t="s">
        <v>13</v>
      </c>
      <c r="J120" s="11" t="s">
        <v>11</v>
      </c>
      <c r="K120" s="10" t="s">
        <v>14</v>
      </c>
      <c r="L120" s="11" t="s">
        <v>11</v>
      </c>
      <c r="M120" s="10" t="s">
        <v>15</v>
      </c>
      <c r="N120" s="11" t="s">
        <v>11</v>
      </c>
      <c r="O120" s="10" t="s">
        <v>16</v>
      </c>
      <c r="P120" s="12" t="s">
        <v>17</v>
      </c>
      <c r="Q120" s="8" t="s">
        <v>18</v>
      </c>
    </row>
    <row r="121" spans="2:17" ht="11.25">
      <c r="B121" s="10" t="s">
        <v>19</v>
      </c>
      <c r="C121" s="10" t="s">
        <v>20</v>
      </c>
      <c r="D121" s="10" t="s">
        <v>21</v>
      </c>
      <c r="E121" s="10" t="s">
        <v>19</v>
      </c>
      <c r="G121" s="10" t="s">
        <v>20</v>
      </c>
      <c r="I121" s="10" t="s">
        <v>22</v>
      </c>
      <c r="K121" s="10" t="s">
        <v>19</v>
      </c>
      <c r="M121" s="10" t="s">
        <v>20</v>
      </c>
      <c r="O121" s="10" t="s">
        <v>23</v>
      </c>
      <c r="P121" s="12" t="s">
        <v>24</v>
      </c>
      <c r="Q121" s="12" t="s">
        <v>24</v>
      </c>
    </row>
    <row r="122" spans="1:17" ht="11.25">
      <c r="A122" s="1" t="s">
        <v>5</v>
      </c>
      <c r="B122" s="7" t="s">
        <v>5</v>
      </c>
      <c r="C122" s="7" t="s">
        <v>5</v>
      </c>
      <c r="D122" s="7" t="s">
        <v>5</v>
      </c>
      <c r="E122" s="7" t="s">
        <v>5</v>
      </c>
      <c r="F122" s="6" t="s">
        <v>5</v>
      </c>
      <c r="G122" s="7" t="s">
        <v>5</v>
      </c>
      <c r="H122" s="6" t="s">
        <v>5</v>
      </c>
      <c r="I122" s="7" t="s">
        <v>5</v>
      </c>
      <c r="J122" s="6" t="s">
        <v>5</v>
      </c>
      <c r="K122" s="7" t="s">
        <v>5</v>
      </c>
      <c r="L122" s="6" t="s">
        <v>5</v>
      </c>
      <c r="M122" s="7" t="s">
        <v>5</v>
      </c>
      <c r="N122" s="6" t="s">
        <v>5</v>
      </c>
      <c r="O122" s="7" t="s">
        <v>5</v>
      </c>
      <c r="P122" s="8" t="s">
        <v>5</v>
      </c>
      <c r="Q122" s="8" t="s">
        <v>5</v>
      </c>
    </row>
    <row r="123" spans="1:17" ht="11.25">
      <c r="A123" s="13">
        <v>1</v>
      </c>
      <c r="B123" s="14">
        <v>26.73</v>
      </c>
      <c r="C123" s="14">
        <v>64.14</v>
      </c>
      <c r="D123" s="14">
        <v>0.935</v>
      </c>
      <c r="E123" s="14">
        <v>34.79</v>
      </c>
      <c r="F123" s="15">
        <v>1452</v>
      </c>
      <c r="G123" s="14">
        <v>98.7</v>
      </c>
      <c r="H123" s="15">
        <v>636</v>
      </c>
      <c r="I123" s="14">
        <v>5.45</v>
      </c>
      <c r="J123" s="15">
        <v>1611</v>
      </c>
      <c r="K123" s="14">
        <v>19.1</v>
      </c>
      <c r="L123" s="15">
        <v>613</v>
      </c>
      <c r="M123" s="14">
        <v>34.5</v>
      </c>
      <c r="N123" s="15">
        <v>1330</v>
      </c>
      <c r="O123" s="14">
        <v>0</v>
      </c>
      <c r="P123" s="16">
        <v>26.69</v>
      </c>
      <c r="Q123" s="16">
        <v>13.7</v>
      </c>
    </row>
    <row r="124" spans="1:17" ht="11.25">
      <c r="A124" s="13">
        <v>2</v>
      </c>
      <c r="B124" s="14">
        <v>25.34</v>
      </c>
      <c r="C124" s="14">
        <v>75.9</v>
      </c>
      <c r="D124" s="14">
        <v>1.094</v>
      </c>
      <c r="E124" s="14">
        <v>32.71</v>
      </c>
      <c r="F124" s="15">
        <v>1322</v>
      </c>
      <c r="G124" s="14">
        <v>100</v>
      </c>
      <c r="H124" s="15">
        <v>640</v>
      </c>
      <c r="I124" s="14">
        <v>9.2</v>
      </c>
      <c r="J124" s="15">
        <v>1429</v>
      </c>
      <c r="K124" s="14">
        <v>17.5</v>
      </c>
      <c r="L124" s="15">
        <v>636</v>
      </c>
      <c r="M124" s="14">
        <v>43.65</v>
      </c>
      <c r="N124" s="15">
        <v>1323</v>
      </c>
      <c r="O124" s="14">
        <v>0</v>
      </c>
      <c r="P124" s="16">
        <v>22.23</v>
      </c>
      <c r="Q124" s="16">
        <v>11.25</v>
      </c>
    </row>
    <row r="125" spans="1:17" ht="11.25">
      <c r="A125" s="13">
        <v>3</v>
      </c>
      <c r="B125" s="14">
        <v>23.56</v>
      </c>
      <c r="C125" s="14">
        <v>88.3</v>
      </c>
      <c r="D125" s="14">
        <v>1.137</v>
      </c>
      <c r="E125" s="14">
        <v>31.9</v>
      </c>
      <c r="F125" s="15">
        <v>1245</v>
      </c>
      <c r="G125" s="14">
        <v>100</v>
      </c>
      <c r="H125" s="15">
        <v>1647</v>
      </c>
      <c r="I125" s="14">
        <v>15.2</v>
      </c>
      <c r="J125" s="15">
        <v>1609</v>
      </c>
      <c r="K125" s="14">
        <v>19.47</v>
      </c>
      <c r="L125" s="15">
        <v>2357</v>
      </c>
      <c r="M125" s="14">
        <v>51.07</v>
      </c>
      <c r="N125" s="15">
        <v>1300</v>
      </c>
      <c r="O125" s="14">
        <v>5</v>
      </c>
      <c r="P125" s="16">
        <v>17.91</v>
      </c>
      <c r="Q125" s="16">
        <v>9.02</v>
      </c>
    </row>
    <row r="126" spans="1:17" ht="11.25">
      <c r="A126" s="13">
        <v>4</v>
      </c>
      <c r="B126" s="14">
        <v>24.87</v>
      </c>
      <c r="C126" s="14">
        <v>81.4</v>
      </c>
      <c r="D126" s="14">
        <v>1.014</v>
      </c>
      <c r="E126" s="14">
        <v>32.72</v>
      </c>
      <c r="F126" s="15">
        <v>1556</v>
      </c>
      <c r="G126" s="14">
        <v>100</v>
      </c>
      <c r="H126" s="15">
        <v>312</v>
      </c>
      <c r="I126" s="14">
        <v>8.45</v>
      </c>
      <c r="J126" s="15">
        <v>2045</v>
      </c>
      <c r="K126" s="14">
        <v>18.25</v>
      </c>
      <c r="L126" s="15">
        <v>556</v>
      </c>
      <c r="M126" s="14">
        <v>49.19</v>
      </c>
      <c r="N126" s="15">
        <v>1600</v>
      </c>
      <c r="O126" s="14">
        <v>0</v>
      </c>
      <c r="P126" s="16">
        <v>24.81</v>
      </c>
      <c r="Q126" s="16">
        <v>13.31</v>
      </c>
    </row>
    <row r="127" spans="1:17" ht="11.25">
      <c r="A127" s="13">
        <v>5</v>
      </c>
      <c r="B127" s="14">
        <v>23.45</v>
      </c>
      <c r="C127" s="14">
        <v>91.2</v>
      </c>
      <c r="D127" s="14">
        <v>1.002</v>
      </c>
      <c r="E127" s="14">
        <v>31.81</v>
      </c>
      <c r="F127" s="15">
        <v>1436</v>
      </c>
      <c r="G127" s="14">
        <v>100</v>
      </c>
      <c r="H127" s="15">
        <v>2232</v>
      </c>
      <c r="I127" s="14">
        <v>10.7</v>
      </c>
      <c r="J127" s="15">
        <v>1636</v>
      </c>
      <c r="K127" s="14">
        <v>19.72</v>
      </c>
      <c r="L127" s="15">
        <v>659</v>
      </c>
      <c r="M127" s="14">
        <v>57.42</v>
      </c>
      <c r="N127" s="15">
        <v>1410</v>
      </c>
      <c r="O127" s="14">
        <v>18.5</v>
      </c>
      <c r="P127" s="16">
        <v>20.42</v>
      </c>
      <c r="Q127" s="16">
        <v>10.5</v>
      </c>
    </row>
    <row r="128" spans="1:17" ht="11.25">
      <c r="A128" s="13">
        <v>6</v>
      </c>
      <c r="B128" s="14">
        <v>23.52</v>
      </c>
      <c r="C128" s="14">
        <v>91.3</v>
      </c>
      <c r="D128" s="14">
        <v>1.112</v>
      </c>
      <c r="E128" s="14">
        <v>32.21</v>
      </c>
      <c r="F128" s="15">
        <v>1356</v>
      </c>
      <c r="G128" s="14">
        <v>100</v>
      </c>
      <c r="H128" s="15">
        <v>631</v>
      </c>
      <c r="I128" s="14">
        <v>11.45</v>
      </c>
      <c r="J128" s="15">
        <v>1413</v>
      </c>
      <c r="K128" s="14">
        <v>18.87</v>
      </c>
      <c r="L128" s="15">
        <v>619</v>
      </c>
      <c r="M128" s="14">
        <v>55.13</v>
      </c>
      <c r="N128" s="15">
        <v>1400</v>
      </c>
      <c r="O128" s="14">
        <v>4</v>
      </c>
      <c r="P128" s="16">
        <v>22.6</v>
      </c>
      <c r="Q128" s="16">
        <v>12.12</v>
      </c>
    </row>
    <row r="129" spans="1:17" ht="11.25">
      <c r="A129" s="13">
        <v>7</v>
      </c>
      <c r="B129" s="14">
        <v>24.06</v>
      </c>
      <c r="C129" s="14">
        <v>90.4</v>
      </c>
      <c r="D129" s="14">
        <v>0.766</v>
      </c>
      <c r="E129" s="14">
        <v>31.09</v>
      </c>
      <c r="F129" s="15">
        <v>1548</v>
      </c>
      <c r="G129" s="14">
        <v>100</v>
      </c>
      <c r="H129" s="15">
        <v>2226</v>
      </c>
      <c r="I129" s="14">
        <v>7.7</v>
      </c>
      <c r="J129" s="15">
        <v>2123</v>
      </c>
      <c r="K129" s="14">
        <v>19.12</v>
      </c>
      <c r="L129" s="15">
        <v>2321</v>
      </c>
      <c r="M129" s="14">
        <v>55.69</v>
      </c>
      <c r="N129" s="15">
        <v>1615</v>
      </c>
      <c r="O129" s="14">
        <v>47.1</v>
      </c>
      <c r="P129" s="16">
        <v>19.22</v>
      </c>
      <c r="Q129" s="16">
        <v>10.06</v>
      </c>
    </row>
    <row r="130" spans="1:17" ht="11.25">
      <c r="A130" s="13">
        <v>8</v>
      </c>
      <c r="B130" s="14">
        <v>21.72</v>
      </c>
      <c r="C130" s="14">
        <v>100</v>
      </c>
      <c r="D130" s="14">
        <v>0.806</v>
      </c>
      <c r="E130" s="14">
        <v>25.49</v>
      </c>
      <c r="F130" s="15">
        <v>1247</v>
      </c>
      <c r="G130" s="14">
        <v>100</v>
      </c>
      <c r="H130" s="15">
        <v>725</v>
      </c>
      <c r="I130" s="14">
        <v>6.95</v>
      </c>
      <c r="J130" s="15">
        <v>1307</v>
      </c>
      <c r="K130" s="14">
        <v>19.24</v>
      </c>
      <c r="L130" s="15">
        <v>12</v>
      </c>
      <c r="M130" s="14">
        <v>86.7</v>
      </c>
      <c r="N130" s="15">
        <v>1715</v>
      </c>
      <c r="O130" s="14">
        <v>29.2</v>
      </c>
      <c r="P130" s="16">
        <v>9.55</v>
      </c>
      <c r="Q130" s="16">
        <v>2.971</v>
      </c>
    </row>
    <row r="131" spans="1:17" ht="11.25">
      <c r="A131" s="13">
        <v>9</v>
      </c>
      <c r="B131" s="14">
        <v>22</v>
      </c>
      <c r="C131" s="14">
        <v>100</v>
      </c>
      <c r="D131" s="14">
        <v>0.6</v>
      </c>
      <c r="E131" s="14">
        <v>26.95</v>
      </c>
      <c r="F131" s="15">
        <v>1544</v>
      </c>
      <c r="G131" s="14">
        <v>100</v>
      </c>
      <c r="H131" s="15">
        <v>626</v>
      </c>
      <c r="I131" s="14">
        <v>6.95</v>
      </c>
      <c r="J131" s="15">
        <v>1820</v>
      </c>
      <c r="K131" s="14">
        <v>19.36</v>
      </c>
      <c r="L131" s="15">
        <v>6</v>
      </c>
      <c r="M131" s="14">
        <v>82.6</v>
      </c>
      <c r="N131" s="15">
        <v>1600</v>
      </c>
      <c r="O131" s="14">
        <v>12.3</v>
      </c>
      <c r="P131" s="16">
        <v>9.82</v>
      </c>
      <c r="Q131" s="16">
        <v>2.585</v>
      </c>
    </row>
    <row r="132" spans="1:17" ht="11.25">
      <c r="A132" s="13">
        <v>10</v>
      </c>
      <c r="B132" s="14">
        <v>22.31</v>
      </c>
      <c r="C132" s="14">
        <v>92.9</v>
      </c>
      <c r="D132" s="14">
        <v>0.848</v>
      </c>
      <c r="E132" s="14">
        <v>25.61</v>
      </c>
      <c r="F132" s="15">
        <v>1245</v>
      </c>
      <c r="G132" s="14">
        <v>100</v>
      </c>
      <c r="H132" s="15">
        <v>630</v>
      </c>
      <c r="I132" s="14">
        <v>8.45</v>
      </c>
      <c r="J132" s="15">
        <v>1254</v>
      </c>
      <c r="K132" s="14">
        <v>20.78</v>
      </c>
      <c r="L132" s="15">
        <v>145</v>
      </c>
      <c r="M132" s="14">
        <v>86.5</v>
      </c>
      <c r="N132" s="15">
        <v>1745</v>
      </c>
      <c r="O132" s="14">
        <v>4.5</v>
      </c>
      <c r="P132" s="16">
        <v>9.21</v>
      </c>
      <c r="Q132" s="16">
        <v>3.403</v>
      </c>
    </row>
    <row r="133" spans="1:17" ht="11.25">
      <c r="A133" s="13">
        <v>11</v>
      </c>
      <c r="B133" s="14">
        <v>22.71</v>
      </c>
      <c r="C133" s="14">
        <v>89.4</v>
      </c>
      <c r="D133" s="14">
        <v>0.813</v>
      </c>
      <c r="E133" s="14">
        <v>27.75</v>
      </c>
      <c r="F133" s="15">
        <v>1509</v>
      </c>
      <c r="G133" s="14">
        <v>97.6</v>
      </c>
      <c r="H133" s="15">
        <v>500</v>
      </c>
      <c r="I133" s="14">
        <v>6.2</v>
      </c>
      <c r="J133" s="15">
        <v>1327</v>
      </c>
      <c r="K133" s="14">
        <v>20.68</v>
      </c>
      <c r="L133" s="15">
        <v>558</v>
      </c>
      <c r="M133" s="14">
        <v>64.83</v>
      </c>
      <c r="N133" s="15">
        <v>1505</v>
      </c>
      <c r="O133" s="14">
        <v>3.4</v>
      </c>
      <c r="P133" s="16">
        <v>11.07</v>
      </c>
      <c r="Q133" s="16">
        <v>3.756</v>
      </c>
    </row>
    <row r="134" spans="1:17" ht="11.25">
      <c r="A134" s="13">
        <v>12</v>
      </c>
      <c r="B134" s="14">
        <v>24.04</v>
      </c>
      <c r="C134" s="14">
        <v>83.5</v>
      </c>
      <c r="D134" s="14">
        <v>1.233</v>
      </c>
      <c r="E134" s="14">
        <v>28.84</v>
      </c>
      <c r="F134" s="15">
        <v>1604</v>
      </c>
      <c r="G134" s="14">
        <v>96</v>
      </c>
      <c r="H134" s="15">
        <v>10</v>
      </c>
      <c r="I134" s="14">
        <v>8.45</v>
      </c>
      <c r="J134" s="15">
        <v>1312</v>
      </c>
      <c r="K134" s="14">
        <v>21.27</v>
      </c>
      <c r="L134" s="15">
        <v>7</v>
      </c>
      <c r="M134" s="14">
        <v>58.38</v>
      </c>
      <c r="N134" s="15">
        <v>1630</v>
      </c>
      <c r="O134" s="14">
        <v>2</v>
      </c>
      <c r="P134" s="16">
        <v>15.25</v>
      </c>
      <c r="Q134" s="16">
        <v>6.256</v>
      </c>
    </row>
    <row r="135" spans="1:17" ht="11.25">
      <c r="A135" s="13">
        <v>13</v>
      </c>
      <c r="B135" s="14">
        <v>24.35</v>
      </c>
      <c r="C135" s="14">
        <v>80.7</v>
      </c>
      <c r="D135" s="14">
        <v>0.867</v>
      </c>
      <c r="E135" s="14">
        <v>29.99</v>
      </c>
      <c r="F135" s="15">
        <v>1437</v>
      </c>
      <c r="G135" s="14">
        <v>96.4</v>
      </c>
      <c r="H135" s="15">
        <v>611</v>
      </c>
      <c r="I135" s="14">
        <v>6.95</v>
      </c>
      <c r="J135" s="15">
        <v>1603</v>
      </c>
      <c r="K135" s="14">
        <v>20.62</v>
      </c>
      <c r="L135" s="15">
        <v>606</v>
      </c>
      <c r="M135" s="14">
        <v>51.72</v>
      </c>
      <c r="N135" s="15">
        <v>1516</v>
      </c>
      <c r="O135" s="14">
        <v>0.4</v>
      </c>
      <c r="P135" s="16">
        <v>19.5</v>
      </c>
      <c r="Q135" s="16">
        <v>9.93</v>
      </c>
    </row>
    <row r="136" spans="1:17" ht="11.25">
      <c r="A136" s="13">
        <v>14</v>
      </c>
      <c r="B136" s="14">
        <v>24.21</v>
      </c>
      <c r="C136" s="14">
        <v>72.5</v>
      </c>
      <c r="D136" s="14">
        <v>0.871</v>
      </c>
      <c r="E136" s="14">
        <v>31.43</v>
      </c>
      <c r="F136" s="15">
        <v>1522</v>
      </c>
      <c r="G136" s="14">
        <v>97.8</v>
      </c>
      <c r="H136" s="15">
        <v>657</v>
      </c>
      <c r="I136" s="14">
        <v>6.2</v>
      </c>
      <c r="J136" s="15">
        <v>2208</v>
      </c>
      <c r="K136" s="14">
        <v>18.24</v>
      </c>
      <c r="L136" s="15">
        <v>650</v>
      </c>
      <c r="M136" s="14">
        <v>36.47</v>
      </c>
      <c r="N136" s="15">
        <v>1556</v>
      </c>
      <c r="O136" s="14">
        <v>0.1</v>
      </c>
      <c r="P136" s="16">
        <v>20.66</v>
      </c>
      <c r="Q136" s="16">
        <v>9.92</v>
      </c>
    </row>
    <row r="137" spans="1:17" ht="11.25">
      <c r="A137" s="13">
        <v>15</v>
      </c>
      <c r="B137" s="14">
        <v>25.06</v>
      </c>
      <c r="C137" s="14">
        <v>75.3</v>
      </c>
      <c r="D137" s="14">
        <v>1.113</v>
      </c>
      <c r="E137" s="14">
        <v>32.07</v>
      </c>
      <c r="F137" s="15">
        <v>1532</v>
      </c>
      <c r="G137" s="14">
        <v>96.9</v>
      </c>
      <c r="H137" s="15">
        <v>701</v>
      </c>
      <c r="I137" s="14">
        <v>6.95</v>
      </c>
      <c r="J137" s="15">
        <v>2010</v>
      </c>
      <c r="K137" s="14">
        <v>18.95</v>
      </c>
      <c r="L137" s="15">
        <v>639</v>
      </c>
      <c r="M137" s="14">
        <v>43.99</v>
      </c>
      <c r="N137" s="15">
        <v>1500</v>
      </c>
      <c r="O137" s="14">
        <v>0</v>
      </c>
      <c r="P137" s="16">
        <v>22.5</v>
      </c>
      <c r="Q137" s="16">
        <v>11.9</v>
      </c>
    </row>
    <row r="138" spans="1:17" ht="11.25">
      <c r="A138" s="13">
        <v>16</v>
      </c>
      <c r="B138" s="14">
        <v>25.19</v>
      </c>
      <c r="C138" s="14">
        <v>79</v>
      </c>
      <c r="D138" s="14">
        <v>1.101</v>
      </c>
      <c r="E138" s="14">
        <v>31.17</v>
      </c>
      <c r="F138" s="15">
        <v>1512</v>
      </c>
      <c r="G138" s="14">
        <v>97.2</v>
      </c>
      <c r="H138" s="15">
        <v>646</v>
      </c>
      <c r="I138" s="14">
        <v>6.95</v>
      </c>
      <c r="J138" s="15">
        <v>1521</v>
      </c>
      <c r="K138" s="14">
        <v>20.08</v>
      </c>
      <c r="L138" s="15">
        <v>639</v>
      </c>
      <c r="M138" s="14">
        <v>54</v>
      </c>
      <c r="N138" s="15">
        <v>1604</v>
      </c>
      <c r="O138" s="14">
        <v>0</v>
      </c>
      <c r="P138" s="16">
        <v>20.7</v>
      </c>
      <c r="Q138" s="16">
        <v>10.93</v>
      </c>
    </row>
    <row r="139" spans="1:17" ht="11.25">
      <c r="A139" s="13">
        <v>17</v>
      </c>
      <c r="B139" s="14">
        <v>23.47</v>
      </c>
      <c r="C139" s="14">
        <v>74.5</v>
      </c>
      <c r="D139" s="14">
        <v>2.74</v>
      </c>
      <c r="E139" s="14">
        <v>28.51</v>
      </c>
      <c r="F139" s="15">
        <v>1548</v>
      </c>
      <c r="G139" s="14">
        <v>92.3</v>
      </c>
      <c r="H139" s="15">
        <v>219</v>
      </c>
      <c r="I139" s="14">
        <v>10.7</v>
      </c>
      <c r="J139" s="15">
        <v>1728</v>
      </c>
      <c r="K139" s="14">
        <v>19.5</v>
      </c>
      <c r="L139" s="15">
        <v>2335</v>
      </c>
      <c r="M139" s="14">
        <v>49.78</v>
      </c>
      <c r="N139" s="15">
        <v>1605</v>
      </c>
      <c r="O139" s="14">
        <v>0</v>
      </c>
      <c r="P139" s="16">
        <v>19.46</v>
      </c>
      <c r="Q139" s="16">
        <v>9.5</v>
      </c>
    </row>
    <row r="140" spans="1:17" ht="11.25">
      <c r="A140" s="13">
        <v>18</v>
      </c>
      <c r="B140" s="14">
        <v>22.49</v>
      </c>
      <c r="C140" s="14">
        <v>72.6</v>
      </c>
      <c r="D140" s="14">
        <v>1.951</v>
      </c>
      <c r="E140" s="14">
        <v>27.55</v>
      </c>
      <c r="F140" s="15">
        <v>1608</v>
      </c>
      <c r="G140" s="14">
        <v>88.8</v>
      </c>
      <c r="H140" s="15">
        <v>659</v>
      </c>
      <c r="I140" s="14">
        <v>6.95</v>
      </c>
      <c r="J140" s="15">
        <v>836</v>
      </c>
      <c r="K140" s="14">
        <v>17.69</v>
      </c>
      <c r="L140" s="15">
        <v>654</v>
      </c>
      <c r="M140" s="14">
        <v>52.47</v>
      </c>
      <c r="N140" s="15">
        <v>1515</v>
      </c>
      <c r="O140" s="14">
        <v>0</v>
      </c>
      <c r="P140" s="16">
        <v>17.81</v>
      </c>
      <c r="Q140" s="16">
        <v>8.06</v>
      </c>
    </row>
    <row r="141" spans="1:17" ht="11.25">
      <c r="A141" s="13">
        <v>19</v>
      </c>
      <c r="B141" s="14">
        <v>23.35</v>
      </c>
      <c r="C141" s="14">
        <v>75.3</v>
      </c>
      <c r="D141" s="14">
        <v>0.982</v>
      </c>
      <c r="E141" s="14">
        <v>30.37</v>
      </c>
      <c r="F141" s="15">
        <v>1543</v>
      </c>
      <c r="G141" s="14">
        <v>97.4</v>
      </c>
      <c r="H141" s="15">
        <v>653</v>
      </c>
      <c r="I141" s="14">
        <v>9.2</v>
      </c>
      <c r="J141" s="15">
        <v>2107</v>
      </c>
      <c r="K141" s="14">
        <v>17.54</v>
      </c>
      <c r="L141" s="15">
        <v>637</v>
      </c>
      <c r="M141" s="14">
        <v>46.55</v>
      </c>
      <c r="N141" s="15">
        <v>1541</v>
      </c>
      <c r="O141" s="14">
        <v>0</v>
      </c>
      <c r="P141" s="16">
        <v>19.11</v>
      </c>
      <c r="Q141" s="16">
        <v>9.38</v>
      </c>
    </row>
    <row r="142" spans="1:17" ht="11.25">
      <c r="A142" s="13">
        <v>20</v>
      </c>
      <c r="B142" s="14">
        <v>22.59</v>
      </c>
      <c r="C142" s="14">
        <v>85.1</v>
      </c>
      <c r="D142" s="14">
        <v>0.847</v>
      </c>
      <c r="E142" s="14">
        <v>30.6</v>
      </c>
      <c r="F142" s="15">
        <v>1307</v>
      </c>
      <c r="G142" s="14">
        <v>98</v>
      </c>
      <c r="H142" s="15">
        <v>704</v>
      </c>
      <c r="I142" s="14">
        <v>6.95</v>
      </c>
      <c r="J142" s="15">
        <v>1515</v>
      </c>
      <c r="K142" s="14">
        <v>17.88</v>
      </c>
      <c r="L142" s="15">
        <v>651</v>
      </c>
      <c r="M142" s="14">
        <v>47.22</v>
      </c>
      <c r="N142" s="15">
        <v>1309</v>
      </c>
      <c r="O142" s="14">
        <v>6.6</v>
      </c>
      <c r="P142" s="16">
        <v>15.71</v>
      </c>
      <c r="Q142" s="16">
        <v>6.741</v>
      </c>
    </row>
    <row r="143" spans="1:17" ht="11.25">
      <c r="A143" s="13">
        <v>21</v>
      </c>
      <c r="B143" s="14">
        <v>22.12</v>
      </c>
      <c r="C143" s="14">
        <v>87.7</v>
      </c>
      <c r="D143" s="14">
        <v>1.151</v>
      </c>
      <c r="E143" s="14">
        <v>26.68</v>
      </c>
      <c r="F143" s="15">
        <v>1722</v>
      </c>
      <c r="G143" s="14">
        <v>98.2</v>
      </c>
      <c r="H143" s="15">
        <v>550</v>
      </c>
      <c r="I143" s="14">
        <v>7.7</v>
      </c>
      <c r="J143" s="15">
        <v>44</v>
      </c>
      <c r="K143" s="14">
        <v>19.57</v>
      </c>
      <c r="L143" s="15">
        <v>432</v>
      </c>
      <c r="M143" s="14">
        <v>65.72</v>
      </c>
      <c r="N143" s="15">
        <v>1704</v>
      </c>
      <c r="O143" s="14">
        <v>17.3</v>
      </c>
      <c r="P143" s="16">
        <v>9.45</v>
      </c>
      <c r="Q143" s="16">
        <v>3.113</v>
      </c>
    </row>
    <row r="144" spans="1:17" ht="11.25">
      <c r="A144" s="13">
        <v>22</v>
      </c>
      <c r="B144" s="14">
        <v>21.4</v>
      </c>
      <c r="C144" s="14">
        <v>76.5</v>
      </c>
      <c r="D144" s="14">
        <v>2.322</v>
      </c>
      <c r="E144" s="14">
        <v>25.98</v>
      </c>
      <c r="F144" s="15">
        <v>1629</v>
      </c>
      <c r="G144" s="14">
        <v>94.1</v>
      </c>
      <c r="H144" s="15">
        <v>20</v>
      </c>
      <c r="I144" s="14">
        <v>8.45</v>
      </c>
      <c r="J144" s="15">
        <v>1919</v>
      </c>
      <c r="K144" s="14">
        <v>17.71</v>
      </c>
      <c r="L144" s="15">
        <v>2359</v>
      </c>
      <c r="M144" s="14">
        <v>55.18</v>
      </c>
      <c r="N144" s="15">
        <v>1212</v>
      </c>
      <c r="O144" s="14">
        <v>0</v>
      </c>
      <c r="P144" s="16">
        <v>15.69</v>
      </c>
      <c r="Q144" s="16">
        <v>7.26</v>
      </c>
    </row>
    <row r="145" spans="1:17" ht="11.25">
      <c r="A145" s="13">
        <v>23</v>
      </c>
      <c r="B145" s="14">
        <v>21.15</v>
      </c>
      <c r="C145" s="14">
        <v>76.6</v>
      </c>
      <c r="D145" s="14">
        <v>2.458</v>
      </c>
      <c r="E145" s="14">
        <v>27.64</v>
      </c>
      <c r="F145" s="15">
        <v>1337</v>
      </c>
      <c r="G145" s="14">
        <v>94.8</v>
      </c>
      <c r="H145" s="15">
        <v>426</v>
      </c>
      <c r="I145" s="14">
        <v>10.7</v>
      </c>
      <c r="J145" s="15">
        <v>1930</v>
      </c>
      <c r="K145" s="14">
        <v>16.22</v>
      </c>
      <c r="L145" s="15">
        <v>632</v>
      </c>
      <c r="M145" s="14">
        <v>50.99</v>
      </c>
      <c r="N145" s="15">
        <v>1319</v>
      </c>
      <c r="O145" s="14">
        <v>0</v>
      </c>
      <c r="P145" s="16">
        <v>20.45</v>
      </c>
      <c r="Q145" s="16">
        <v>9.66</v>
      </c>
    </row>
    <row r="146" spans="1:17" ht="11.25">
      <c r="A146" s="13">
        <v>24</v>
      </c>
      <c r="B146" s="14">
        <v>21.92</v>
      </c>
      <c r="C146" s="14">
        <v>75.8</v>
      </c>
      <c r="D146" s="14">
        <v>1.816</v>
      </c>
      <c r="E146" s="14">
        <v>28.42</v>
      </c>
      <c r="F146" s="15">
        <v>1544</v>
      </c>
      <c r="G146" s="14">
        <v>96.2</v>
      </c>
      <c r="H146" s="15">
        <v>556</v>
      </c>
      <c r="I146" s="14">
        <v>8.45</v>
      </c>
      <c r="J146" s="15">
        <v>1855</v>
      </c>
      <c r="K146" s="14">
        <v>16.43</v>
      </c>
      <c r="L146" s="15">
        <v>547</v>
      </c>
      <c r="M146" s="14">
        <v>51.92</v>
      </c>
      <c r="N146" s="15">
        <v>1412</v>
      </c>
      <c r="O146" s="14">
        <v>0.1</v>
      </c>
      <c r="P146" s="16">
        <v>17.58</v>
      </c>
      <c r="Q146" s="16">
        <v>8.61</v>
      </c>
    </row>
    <row r="147" spans="1:17" ht="11.25">
      <c r="A147" s="13">
        <v>25</v>
      </c>
      <c r="B147" s="14">
        <v>22.04</v>
      </c>
      <c r="C147" s="14">
        <v>73.8</v>
      </c>
      <c r="D147" s="14">
        <v>2.434</v>
      </c>
      <c r="E147" s="14">
        <v>27.81</v>
      </c>
      <c r="F147" s="15">
        <v>1353</v>
      </c>
      <c r="G147" s="14">
        <v>89.7</v>
      </c>
      <c r="H147" s="15">
        <v>421</v>
      </c>
      <c r="I147" s="14">
        <v>11.45</v>
      </c>
      <c r="J147" s="15">
        <v>1917</v>
      </c>
      <c r="K147" s="14">
        <v>17.67</v>
      </c>
      <c r="L147" s="15">
        <v>419</v>
      </c>
      <c r="M147" s="14">
        <v>50.18</v>
      </c>
      <c r="N147" s="15">
        <v>1634</v>
      </c>
      <c r="O147" s="14">
        <v>0</v>
      </c>
      <c r="P147" s="16">
        <v>18.24</v>
      </c>
      <c r="Q147" s="16">
        <v>8.53</v>
      </c>
    </row>
    <row r="148" spans="1:17" ht="11.25">
      <c r="A148" s="13">
        <v>26</v>
      </c>
      <c r="B148" s="14">
        <v>21.63</v>
      </c>
      <c r="C148" s="14">
        <v>78.9</v>
      </c>
      <c r="D148" s="14">
        <v>1.112</v>
      </c>
      <c r="E148" s="14">
        <v>26.23</v>
      </c>
      <c r="F148" s="15">
        <v>1512</v>
      </c>
      <c r="G148" s="14">
        <v>92.6</v>
      </c>
      <c r="H148" s="15">
        <v>539</v>
      </c>
      <c r="I148" s="14">
        <v>5.45</v>
      </c>
      <c r="J148" s="15">
        <v>2255</v>
      </c>
      <c r="K148" s="14">
        <v>17.98</v>
      </c>
      <c r="L148" s="15">
        <v>538</v>
      </c>
      <c r="M148" s="14">
        <v>57.17</v>
      </c>
      <c r="N148" s="15">
        <v>1543</v>
      </c>
      <c r="O148" s="14">
        <v>0</v>
      </c>
      <c r="P148" s="16">
        <v>13.28</v>
      </c>
      <c r="Q148" s="16">
        <v>5.584</v>
      </c>
    </row>
    <row r="149" spans="1:17" ht="11.25">
      <c r="A149" s="13">
        <v>27</v>
      </c>
      <c r="B149" s="14">
        <v>21.59</v>
      </c>
      <c r="C149" s="14">
        <v>82.6</v>
      </c>
      <c r="D149" s="14">
        <v>0.799</v>
      </c>
      <c r="E149" s="14">
        <v>27.98</v>
      </c>
      <c r="F149" s="15">
        <v>1622</v>
      </c>
      <c r="G149" s="14">
        <v>97.4</v>
      </c>
      <c r="H149" s="15">
        <v>2125</v>
      </c>
      <c r="I149" s="14">
        <v>7.7</v>
      </c>
      <c r="J149" s="15">
        <v>1701</v>
      </c>
      <c r="K149" s="14">
        <v>18.5</v>
      </c>
      <c r="L149" s="15">
        <v>625</v>
      </c>
      <c r="M149" s="14">
        <v>51.86</v>
      </c>
      <c r="N149" s="15">
        <v>1638</v>
      </c>
      <c r="O149" s="14">
        <v>27</v>
      </c>
      <c r="P149" s="16">
        <v>15.32</v>
      </c>
      <c r="Q149" s="16">
        <v>6.539</v>
      </c>
    </row>
    <row r="150" spans="1:17" ht="11.25">
      <c r="A150" s="13">
        <v>28</v>
      </c>
      <c r="B150" s="14">
        <v>21.61</v>
      </c>
      <c r="C150" s="14">
        <v>73.9</v>
      </c>
      <c r="D150" s="14">
        <v>2.116</v>
      </c>
      <c r="E150" s="14">
        <v>27.12</v>
      </c>
      <c r="F150" s="15">
        <v>1454</v>
      </c>
      <c r="G150" s="14">
        <v>96.1</v>
      </c>
      <c r="H150" s="15">
        <v>304</v>
      </c>
      <c r="I150" s="14">
        <v>8.45</v>
      </c>
      <c r="J150" s="15">
        <v>2103</v>
      </c>
      <c r="K150" s="14">
        <v>17.11</v>
      </c>
      <c r="L150" s="15">
        <v>554</v>
      </c>
      <c r="M150" s="14">
        <v>41.85</v>
      </c>
      <c r="N150" s="15">
        <v>1603</v>
      </c>
      <c r="O150" s="14">
        <v>0</v>
      </c>
      <c r="P150" s="16">
        <v>20.76</v>
      </c>
      <c r="Q150" s="16">
        <v>9.08</v>
      </c>
    </row>
    <row r="151" spans="1:17" ht="11.25">
      <c r="A151" s="13">
        <v>29</v>
      </c>
      <c r="B151" s="14">
        <v>22.39</v>
      </c>
      <c r="C151" s="14">
        <v>71.3</v>
      </c>
      <c r="D151" s="14">
        <v>1.424</v>
      </c>
      <c r="E151" s="14">
        <v>29.58</v>
      </c>
      <c r="F151" s="15">
        <v>1442</v>
      </c>
      <c r="G151" s="14">
        <v>97.1</v>
      </c>
      <c r="H151" s="15">
        <v>659</v>
      </c>
      <c r="I151" s="14">
        <v>7.7</v>
      </c>
      <c r="J151" s="15">
        <v>2006</v>
      </c>
      <c r="K151" s="14">
        <v>15.67</v>
      </c>
      <c r="L151" s="15">
        <v>649</v>
      </c>
      <c r="M151" s="14">
        <v>39.15</v>
      </c>
      <c r="N151" s="15">
        <v>1530</v>
      </c>
      <c r="O151" s="14">
        <v>0</v>
      </c>
      <c r="P151" s="16">
        <v>23.02</v>
      </c>
      <c r="Q151" s="16">
        <v>10.96</v>
      </c>
    </row>
    <row r="152" spans="1:17" ht="11.25">
      <c r="A152" s="13">
        <v>30</v>
      </c>
      <c r="B152" s="14">
        <v>23.46</v>
      </c>
      <c r="C152" s="14">
        <v>68.89</v>
      </c>
      <c r="D152" s="14">
        <v>0.885</v>
      </c>
      <c r="E152" s="14">
        <v>30.72</v>
      </c>
      <c r="F152" s="15">
        <v>1412</v>
      </c>
      <c r="G152" s="14">
        <v>97.6</v>
      </c>
      <c r="H152" s="15">
        <v>638</v>
      </c>
      <c r="I152" s="14">
        <v>4.7</v>
      </c>
      <c r="J152" s="15">
        <v>1118</v>
      </c>
      <c r="K152" s="14">
        <v>16.96</v>
      </c>
      <c r="L152" s="15">
        <v>627</v>
      </c>
      <c r="M152" s="14">
        <v>32.31</v>
      </c>
      <c r="N152" s="15">
        <v>1408</v>
      </c>
      <c r="O152" s="14">
        <v>0</v>
      </c>
      <c r="P152" s="16">
        <v>22.62</v>
      </c>
      <c r="Q152" s="16">
        <v>11.16</v>
      </c>
    </row>
    <row r="153" spans="1:17" ht="11.25">
      <c r="A153" s="13">
        <v>31</v>
      </c>
      <c r="B153" s="14">
        <v>23.89</v>
      </c>
      <c r="C153" s="14">
        <v>68.15</v>
      </c>
      <c r="D153" s="14">
        <v>0.935</v>
      </c>
      <c r="E153" s="14">
        <v>31.15</v>
      </c>
      <c r="F153" s="15">
        <v>1358</v>
      </c>
      <c r="G153" s="14">
        <v>96.5</v>
      </c>
      <c r="H153" s="15">
        <v>647</v>
      </c>
      <c r="I153" s="14">
        <v>6.2</v>
      </c>
      <c r="J153" s="15">
        <v>2201</v>
      </c>
      <c r="K153" s="14">
        <v>16.77</v>
      </c>
      <c r="L153" s="15">
        <v>640</v>
      </c>
      <c r="M153" s="14">
        <v>36.48</v>
      </c>
      <c r="N153" s="15">
        <v>1219</v>
      </c>
      <c r="O153" s="14">
        <v>0</v>
      </c>
      <c r="P153" s="16">
        <v>20.59</v>
      </c>
      <c r="Q153" s="16">
        <v>9.98</v>
      </c>
    </row>
    <row r="154" spans="1:17" ht="11.25">
      <c r="A154" s="1" t="s">
        <v>5</v>
      </c>
      <c r="B154" s="7" t="s">
        <v>5</v>
      </c>
      <c r="C154" s="7" t="s">
        <v>5</v>
      </c>
      <c r="D154" s="7" t="s">
        <v>5</v>
      </c>
      <c r="E154" s="7" t="s">
        <v>5</v>
      </c>
      <c r="F154" s="6" t="s">
        <v>5</v>
      </c>
      <c r="G154" s="7" t="s">
        <v>5</v>
      </c>
      <c r="H154" s="6" t="s">
        <v>5</v>
      </c>
      <c r="I154" s="7" t="s">
        <v>5</v>
      </c>
      <c r="J154" s="6" t="s">
        <v>5</v>
      </c>
      <c r="K154" s="7" t="s">
        <v>5</v>
      </c>
      <c r="L154" s="6" t="s">
        <v>5</v>
      </c>
      <c r="M154" s="7" t="s">
        <v>5</v>
      </c>
      <c r="N154" s="6" t="s">
        <v>5</v>
      </c>
      <c r="O154" s="7" t="s">
        <v>5</v>
      </c>
      <c r="P154" s="8" t="s">
        <v>5</v>
      </c>
      <c r="Q154" s="8" t="s">
        <v>5</v>
      </c>
    </row>
    <row r="155" spans="2:17" ht="11.25">
      <c r="B155" s="10" t="s">
        <v>7</v>
      </c>
      <c r="C155" s="10" t="s">
        <v>8</v>
      </c>
      <c r="D155" s="10" t="s">
        <v>9</v>
      </c>
      <c r="E155" s="10" t="s">
        <v>10</v>
      </c>
      <c r="F155" s="11" t="s">
        <v>11</v>
      </c>
      <c r="G155" s="10" t="s">
        <v>12</v>
      </c>
      <c r="H155" s="11" t="s">
        <v>11</v>
      </c>
      <c r="I155" s="10" t="s">
        <v>13</v>
      </c>
      <c r="J155" s="11" t="s">
        <v>11</v>
      </c>
      <c r="K155" s="10" t="s">
        <v>14</v>
      </c>
      <c r="L155" s="11" t="s">
        <v>11</v>
      </c>
      <c r="M155" s="10" t="s">
        <v>15</v>
      </c>
      <c r="N155" s="11" t="s">
        <v>11</v>
      </c>
      <c r="O155" s="10" t="s">
        <v>16</v>
      </c>
      <c r="P155" s="12" t="s">
        <v>17</v>
      </c>
      <c r="Q155" s="12" t="s">
        <v>25</v>
      </c>
    </row>
    <row r="156" spans="1:17" ht="11.25">
      <c r="A156" s="1" t="s">
        <v>5</v>
      </c>
      <c r="B156" s="7" t="s">
        <v>5</v>
      </c>
      <c r="C156" s="7" t="s">
        <v>5</v>
      </c>
      <c r="D156" s="7" t="s">
        <v>5</v>
      </c>
      <c r="E156" s="7" t="s">
        <v>5</v>
      </c>
      <c r="F156" s="6" t="s">
        <v>5</v>
      </c>
      <c r="G156" s="7" t="s">
        <v>5</v>
      </c>
      <c r="H156" s="6" t="s">
        <v>5</v>
      </c>
      <c r="I156" s="7" t="s">
        <v>5</v>
      </c>
      <c r="J156" s="6" t="s">
        <v>5</v>
      </c>
      <c r="K156" s="7" t="s">
        <v>5</v>
      </c>
      <c r="L156" s="6" t="s">
        <v>5</v>
      </c>
      <c r="M156" s="7" t="s">
        <v>5</v>
      </c>
      <c r="N156" s="6" t="s">
        <v>5</v>
      </c>
      <c r="O156" s="7" t="s">
        <v>5</v>
      </c>
      <c r="P156" s="8" t="s">
        <v>5</v>
      </c>
      <c r="Q156" s="8" t="s">
        <v>5</v>
      </c>
    </row>
    <row r="157" spans="1:17" ht="11.25">
      <c r="A157" s="1" t="s">
        <v>26</v>
      </c>
      <c r="B157" s="14">
        <f>AVERAGE(B123:B153)</f>
        <v>23.168387096774193</v>
      </c>
      <c r="C157" s="14">
        <f>AVERAGE(C123:C153)</f>
        <v>80.56709677419354</v>
      </c>
      <c r="D157" s="14">
        <f>AVERAGE(D123:D153)</f>
        <v>1.2672258064516129</v>
      </c>
      <c r="E157" s="14">
        <f>AVERAGE(E123:E153)</f>
        <v>29.44741935483871</v>
      </c>
      <c r="F157" s="6" t="s">
        <v>27</v>
      </c>
      <c r="G157" s="14">
        <f>AVERAGE(G123:G153)</f>
        <v>97.01290322580644</v>
      </c>
      <c r="H157" s="6" t="s">
        <v>27</v>
      </c>
      <c r="I157" s="14">
        <f>AVERAGE(I123:I153)</f>
        <v>8.159677419354834</v>
      </c>
      <c r="J157" s="6" t="s">
        <v>27</v>
      </c>
      <c r="K157" s="14">
        <f>AVERAGE(K123:K153)</f>
        <v>18.530645161290323</v>
      </c>
      <c r="L157" s="6" t="s">
        <v>27</v>
      </c>
      <c r="M157" s="14">
        <f>AVERAGE(M123:M153)</f>
        <v>52.92483870967743</v>
      </c>
      <c r="N157" s="6" t="s">
        <v>27</v>
      </c>
      <c r="O157" s="14">
        <f>SUM(O123:O153)</f>
        <v>177.5</v>
      </c>
      <c r="P157" s="16">
        <f>SUM(P123:P153)</f>
        <v>561.2299999999999</v>
      </c>
      <c r="Q157" s="16">
        <f>SUM(Q123:Q153)</f>
        <v>265.76800000000003</v>
      </c>
    </row>
    <row r="158" spans="1:17" ht="11.25">
      <c r="A158" s="1" t="s">
        <v>28</v>
      </c>
      <c r="B158" s="14"/>
      <c r="C158" s="14"/>
      <c r="D158" s="14"/>
      <c r="E158" s="14">
        <f>MAX(E123:E153)</f>
        <v>34.79</v>
      </c>
      <c r="F158" s="15"/>
      <c r="G158" s="14">
        <f>MAX(G123:G153)</f>
        <v>100</v>
      </c>
      <c r="H158" s="6" t="s">
        <v>27</v>
      </c>
      <c r="I158" s="14">
        <f>MAX(I123:I153)</f>
        <v>15.2</v>
      </c>
      <c r="J158" s="6" t="s">
        <v>27</v>
      </c>
      <c r="K158" s="14">
        <f>MIN(K123:K153)</f>
        <v>15.67</v>
      </c>
      <c r="L158" s="15"/>
      <c r="M158" s="14">
        <f>MIN(M123:M153)</f>
        <v>32.31</v>
      </c>
      <c r="N158" s="15"/>
      <c r="O158" s="14">
        <f>MAX(O123:O153)</f>
        <v>47.1</v>
      </c>
      <c r="P158" s="16"/>
      <c r="Q158" s="16"/>
    </row>
    <row r="159" spans="1:17" ht="11.25">
      <c r="A159" s="1" t="s">
        <v>5</v>
      </c>
      <c r="B159" s="7" t="s">
        <v>5</v>
      </c>
      <c r="C159" s="7" t="s">
        <v>5</v>
      </c>
      <c r="D159" s="7" t="s">
        <v>5</v>
      </c>
      <c r="E159" s="7" t="s">
        <v>5</v>
      </c>
      <c r="F159" s="6" t="s">
        <v>5</v>
      </c>
      <c r="G159" s="7" t="s">
        <v>5</v>
      </c>
      <c r="H159" s="6" t="s">
        <v>5</v>
      </c>
      <c r="I159" s="7" t="s">
        <v>5</v>
      </c>
      <c r="J159" s="6" t="s">
        <v>5</v>
      </c>
      <c r="K159" s="7" t="s">
        <v>5</v>
      </c>
      <c r="L159" s="6" t="s">
        <v>5</v>
      </c>
      <c r="M159" s="7" t="s">
        <v>5</v>
      </c>
      <c r="N159" s="6" t="s">
        <v>5</v>
      </c>
      <c r="O159" s="7" t="s">
        <v>5</v>
      </c>
      <c r="P159" s="8" t="s">
        <v>5</v>
      </c>
      <c r="Q159" s="8" t="s">
        <v>5</v>
      </c>
    </row>
    <row r="160" spans="1:17" ht="11.25">
      <c r="A160" s="1" t="s">
        <v>29</v>
      </c>
      <c r="B160" s="14">
        <f>AVERAGE(B123:B127)</f>
        <v>24.79</v>
      </c>
      <c r="C160" s="14">
        <f>AVERAGE(C123:C127)</f>
        <v>80.188</v>
      </c>
      <c r="D160" s="14">
        <f>AVERAGE(D123:D127)</f>
        <v>1.0364</v>
      </c>
      <c r="E160" s="14">
        <f>AVERAGE(E123:E127)</f>
        <v>32.786</v>
      </c>
      <c r="F160" s="6" t="s">
        <v>27</v>
      </c>
      <c r="G160" s="14">
        <f>AVERAGE(G123:G127)</f>
        <v>99.74</v>
      </c>
      <c r="H160" s="6" t="s">
        <v>30</v>
      </c>
      <c r="I160" s="14">
        <f>AVERAGE(I123:I127)</f>
        <v>9.8</v>
      </c>
      <c r="J160" s="6" t="s">
        <v>27</v>
      </c>
      <c r="K160" s="14">
        <f>AVERAGE(K123:K127)</f>
        <v>18.808</v>
      </c>
      <c r="L160" s="6" t="s">
        <v>27</v>
      </c>
      <c r="M160" s="14">
        <f>AVERAGE(M123:M127)</f>
        <v>47.166</v>
      </c>
      <c r="N160" s="6" t="s">
        <v>27</v>
      </c>
      <c r="O160" s="14">
        <f>SUM(O123:O127)</f>
        <v>23.5</v>
      </c>
      <c r="P160" s="16">
        <f>SUM(P123:P127)</f>
        <v>112.06</v>
      </c>
      <c r="Q160" s="16">
        <f>SUM(Q123:Q127)</f>
        <v>57.78</v>
      </c>
    </row>
    <row r="161" spans="1:17" ht="11.25">
      <c r="A161" s="13">
        <v>2</v>
      </c>
      <c r="B161" s="14">
        <f>AVERAGE(B128:B132)</f>
        <v>22.722</v>
      </c>
      <c r="C161" s="14">
        <f>AVERAGE(C128:C132)</f>
        <v>94.92</v>
      </c>
      <c r="D161" s="14">
        <f>AVERAGE(D128:D132)</f>
        <v>0.8264000000000001</v>
      </c>
      <c r="E161" s="14">
        <f>AVERAGE(E128:E132)</f>
        <v>28.27</v>
      </c>
      <c r="F161" s="6" t="s">
        <v>27</v>
      </c>
      <c r="G161" s="14">
        <f>AVERAGE(G128:G132)</f>
        <v>100</v>
      </c>
      <c r="H161" s="6" t="s">
        <v>27</v>
      </c>
      <c r="I161" s="14">
        <f>AVERAGE(I128:I132)</f>
        <v>8.3</v>
      </c>
      <c r="J161" s="6" t="s">
        <v>27</v>
      </c>
      <c r="K161" s="14">
        <f>AVERAGE(K128:K132)</f>
        <v>19.474</v>
      </c>
      <c r="L161" s="6" t="s">
        <v>27</v>
      </c>
      <c r="M161" s="14">
        <f>AVERAGE(M128:M132)</f>
        <v>73.324</v>
      </c>
      <c r="N161" s="6" t="s">
        <v>27</v>
      </c>
      <c r="O161" s="14">
        <f>SUM(O128:O132)</f>
        <v>97.1</v>
      </c>
      <c r="P161" s="16">
        <f>SUM(P128:P132)</f>
        <v>70.4</v>
      </c>
      <c r="Q161" s="16">
        <f>SUM(Q128:Q132)</f>
        <v>31.139</v>
      </c>
    </row>
    <row r="162" spans="1:17" ht="11.25">
      <c r="A162" s="13">
        <v>3</v>
      </c>
      <c r="B162" s="14">
        <f>AVERAGE(B133:B137)</f>
        <v>24.074</v>
      </c>
      <c r="C162" s="14">
        <f>AVERAGE(C133:C137)</f>
        <v>80.28</v>
      </c>
      <c r="D162" s="14">
        <f>AVERAGE(D133:D137)</f>
        <v>0.9794</v>
      </c>
      <c r="E162" s="14">
        <f>AVERAGE(E133:E137)</f>
        <v>30.016</v>
      </c>
      <c r="F162" s="6" t="s">
        <v>27</v>
      </c>
      <c r="G162" s="14">
        <f>AVERAGE(G133:G137)</f>
        <v>96.94000000000001</v>
      </c>
      <c r="H162" s="6" t="s">
        <v>27</v>
      </c>
      <c r="I162" s="14">
        <f>AVERAGE(I133:I137)</f>
        <v>6.95</v>
      </c>
      <c r="J162" s="6" t="s">
        <v>27</v>
      </c>
      <c r="K162" s="14">
        <f>AVERAGE(K133:K137)</f>
        <v>19.952</v>
      </c>
      <c r="L162" s="6" t="s">
        <v>27</v>
      </c>
      <c r="M162" s="14">
        <f>AVERAGE(M133:M137)</f>
        <v>51.078</v>
      </c>
      <c r="N162" s="6" t="s">
        <v>27</v>
      </c>
      <c r="O162" s="14">
        <f>SUM(O133:O137)</f>
        <v>5.9</v>
      </c>
      <c r="P162" s="16">
        <f>SUM(P133:P137)</f>
        <v>88.98</v>
      </c>
      <c r="Q162" s="16">
        <f>SUM(Q133:Q137)</f>
        <v>41.762</v>
      </c>
    </row>
    <row r="163" spans="1:17" ht="11.25">
      <c r="A163" s="13">
        <v>4</v>
      </c>
      <c r="B163" s="14">
        <f>AVERAGE(B138:B142)</f>
        <v>23.418</v>
      </c>
      <c r="C163" s="14">
        <f>AVERAGE(C138:C142)</f>
        <v>77.3</v>
      </c>
      <c r="D163" s="14">
        <f>AVERAGE(D138:D142)</f>
        <v>1.5242</v>
      </c>
      <c r="E163" s="14">
        <f>AVERAGE(E138:E142)</f>
        <v>29.640000000000004</v>
      </c>
      <c r="F163" s="6" t="s">
        <v>30</v>
      </c>
      <c r="G163" s="14">
        <f>AVERAGE(G138:G142)</f>
        <v>94.74000000000001</v>
      </c>
      <c r="H163" s="6" t="s">
        <v>27</v>
      </c>
      <c r="I163" s="14">
        <f>AVERAGE(I138:I142)</f>
        <v>8.15</v>
      </c>
      <c r="J163" s="6" t="s">
        <v>27</v>
      </c>
      <c r="K163" s="14">
        <f>AVERAGE(K138:K142)</f>
        <v>18.538</v>
      </c>
      <c r="L163" s="6" t="s">
        <v>27</v>
      </c>
      <c r="M163" s="14">
        <f>AVERAGE(M138:M142)</f>
        <v>50.004000000000005</v>
      </c>
      <c r="N163" s="6" t="s">
        <v>27</v>
      </c>
      <c r="O163" s="14">
        <f>SUM(O138:O142)</f>
        <v>6.6</v>
      </c>
      <c r="P163" s="16">
        <f>SUM(P138:P142)</f>
        <v>92.78999999999999</v>
      </c>
      <c r="Q163" s="16">
        <f>SUM(Q138:Q142)</f>
        <v>44.611000000000004</v>
      </c>
    </row>
    <row r="164" spans="1:17" ht="11.25">
      <c r="A164" s="13">
        <v>5</v>
      </c>
      <c r="B164" s="14">
        <f>AVERAGE(B143:B147)</f>
        <v>21.726</v>
      </c>
      <c r="C164" s="14">
        <f>AVERAGE(C143:C147)</f>
        <v>78.08</v>
      </c>
      <c r="D164" s="14">
        <f>AVERAGE(D143:D147)</f>
        <v>2.0362</v>
      </c>
      <c r="E164" s="14">
        <f>AVERAGE(E143:E147)</f>
        <v>27.306</v>
      </c>
      <c r="F164" s="6" t="s">
        <v>30</v>
      </c>
      <c r="G164" s="14">
        <f>AVERAGE(G143:G147)</f>
        <v>94.6</v>
      </c>
      <c r="H164" s="6" t="s">
        <v>30</v>
      </c>
      <c r="I164" s="14">
        <f>AVERAGE(I143:I147)</f>
        <v>9.35</v>
      </c>
      <c r="J164" s="6" t="s">
        <v>27</v>
      </c>
      <c r="K164" s="14">
        <f>AVERAGE(K143:K147)</f>
        <v>17.520000000000003</v>
      </c>
      <c r="L164" s="6" t="s">
        <v>27</v>
      </c>
      <c r="M164" s="14">
        <f>AVERAGE(M143:M147)</f>
        <v>54.798</v>
      </c>
      <c r="N164" s="6" t="s">
        <v>27</v>
      </c>
      <c r="O164" s="14">
        <f>SUM(O143:O147)</f>
        <v>17.400000000000002</v>
      </c>
      <c r="P164" s="16">
        <f>SUM(P143:P147)</f>
        <v>81.41</v>
      </c>
      <c r="Q164" s="16">
        <f>SUM(Q143:Q147)</f>
        <v>37.173</v>
      </c>
    </row>
    <row r="165" spans="1:17" ht="11.25">
      <c r="A165" s="13">
        <v>6</v>
      </c>
      <c r="B165" s="14">
        <f>AVERAGE(B148:B153)</f>
        <v>22.42833333333333</v>
      </c>
      <c r="C165" s="14">
        <f>AVERAGE(C148:C153)</f>
        <v>73.95666666666666</v>
      </c>
      <c r="D165" s="14">
        <f>AVERAGE(D148:D153)</f>
        <v>1.2118333333333335</v>
      </c>
      <c r="E165" s="14">
        <f>AVERAGE(E148:E153)</f>
        <v>28.796666666666667</v>
      </c>
      <c r="F165" s="6" t="s">
        <v>27</v>
      </c>
      <c r="G165" s="14">
        <f>AVERAGE(G148:G153)</f>
        <v>96.21666666666668</v>
      </c>
      <c r="H165" s="6" t="s">
        <v>27</v>
      </c>
      <c r="I165" s="14">
        <f>AVERAGE(I148:I153)</f>
        <v>6.7</v>
      </c>
      <c r="J165" s="6" t="s">
        <v>27</v>
      </c>
      <c r="K165" s="14">
        <f>AVERAGE(K148:K153)</f>
        <v>17.165</v>
      </c>
      <c r="L165" s="6" t="s">
        <v>27</v>
      </c>
      <c r="M165" s="14">
        <f>AVERAGE(M148:M153)</f>
        <v>43.13666666666666</v>
      </c>
      <c r="N165" s="6" t="s">
        <v>27</v>
      </c>
      <c r="O165" s="14">
        <f>SUM(O148:O153)</f>
        <v>27</v>
      </c>
      <c r="P165" s="16">
        <f>SUM(P148:P153)</f>
        <v>115.59</v>
      </c>
      <c r="Q165" s="16">
        <f>SUM(Q148:Q153)</f>
        <v>53.303</v>
      </c>
    </row>
    <row r="166" spans="1:17" ht="11.25">
      <c r="A166" s="1" t="s">
        <v>5</v>
      </c>
      <c r="B166" s="7" t="s">
        <v>5</v>
      </c>
      <c r="C166" s="7" t="s">
        <v>5</v>
      </c>
      <c r="D166" s="7" t="s">
        <v>5</v>
      </c>
      <c r="E166" s="7" t="s">
        <v>5</v>
      </c>
      <c r="F166" s="6" t="s">
        <v>5</v>
      </c>
      <c r="G166" s="7" t="s">
        <v>5</v>
      </c>
      <c r="H166" s="6" t="s">
        <v>5</v>
      </c>
      <c r="I166" s="7" t="s">
        <v>5</v>
      </c>
      <c r="J166" s="6" t="s">
        <v>5</v>
      </c>
      <c r="K166" s="7" t="s">
        <v>5</v>
      </c>
      <c r="L166" s="6" t="s">
        <v>5</v>
      </c>
      <c r="M166" s="7" t="s">
        <v>5</v>
      </c>
      <c r="N166" s="6" t="s">
        <v>5</v>
      </c>
      <c r="O166" s="7" t="s">
        <v>5</v>
      </c>
      <c r="P166" s="8" t="s">
        <v>5</v>
      </c>
      <c r="Q166" s="8" t="s">
        <v>5</v>
      </c>
    </row>
    <row r="167" spans="1:17" ht="11.25">
      <c r="A167" s="1" t="s">
        <v>31</v>
      </c>
      <c r="B167" s="14">
        <f>AVERAGE(B123:B132)</f>
        <v>23.756</v>
      </c>
      <c r="C167" s="14">
        <f>AVERAGE(C123:C132)</f>
        <v>87.554</v>
      </c>
      <c r="D167" s="14">
        <f>AVERAGE(D123:D132)</f>
        <v>0.9314</v>
      </c>
      <c r="E167" s="14">
        <f>AVERAGE(E123:E132)</f>
        <v>30.528000000000002</v>
      </c>
      <c r="F167" s="6" t="s">
        <v>27</v>
      </c>
      <c r="G167" s="14">
        <f>AVERAGE(G123:G132)</f>
        <v>99.87</v>
      </c>
      <c r="H167" s="6" t="s">
        <v>27</v>
      </c>
      <c r="I167" s="14">
        <f>AVERAGE(I123:I132)</f>
        <v>9.05</v>
      </c>
      <c r="J167" s="6" t="s">
        <v>27</v>
      </c>
      <c r="K167" s="14">
        <f>AVERAGE(K123:K132)</f>
        <v>19.141</v>
      </c>
      <c r="L167" s="6" t="s">
        <v>27</v>
      </c>
      <c r="M167" s="14">
        <f>AVERAGE(M123:M132)</f>
        <v>60.24499999999999</v>
      </c>
      <c r="N167" s="6" t="s">
        <v>27</v>
      </c>
      <c r="O167" s="14">
        <f>SUM(O123:O132)</f>
        <v>120.6</v>
      </c>
      <c r="P167" s="16">
        <f>SUM(P123:P132)</f>
        <v>182.46</v>
      </c>
      <c r="Q167" s="16">
        <f>SUM(Q123:Q132)</f>
        <v>88.91900000000001</v>
      </c>
    </row>
    <row r="168" spans="1:17" ht="11.25">
      <c r="A168" s="13">
        <v>2</v>
      </c>
      <c r="B168" s="14">
        <f>AVERAGE(B133:B142)</f>
        <v>23.746000000000002</v>
      </c>
      <c r="C168" s="14">
        <f>AVERAGE(C133:C142)</f>
        <v>78.79</v>
      </c>
      <c r="D168" s="14">
        <f>AVERAGE(D133:D142)</f>
        <v>1.2517999999999998</v>
      </c>
      <c r="E168" s="14">
        <f>AVERAGE(E133:E142)</f>
        <v>29.828000000000003</v>
      </c>
      <c r="F168" s="6" t="s">
        <v>27</v>
      </c>
      <c r="G168" s="14">
        <f>AVERAGE(G133:G142)</f>
        <v>95.84</v>
      </c>
      <c r="H168" s="6" t="s">
        <v>27</v>
      </c>
      <c r="I168" s="14">
        <f>AVERAGE(I133:I142)</f>
        <v>7.550000000000002</v>
      </c>
      <c r="J168" s="6" t="s">
        <v>27</v>
      </c>
      <c r="K168" s="14">
        <f>AVERAGE(K133:K142)</f>
        <v>19.244999999999997</v>
      </c>
      <c r="L168" s="6" t="s">
        <v>27</v>
      </c>
      <c r="M168" s="14">
        <f>AVERAGE(M133:M142)</f>
        <v>50.541</v>
      </c>
      <c r="N168" s="6" t="s">
        <v>27</v>
      </c>
      <c r="O168" s="14">
        <f>SUM(O133:O142)</f>
        <v>12.5</v>
      </c>
      <c r="P168" s="16">
        <f>SUM(P133:P142)</f>
        <v>181.77</v>
      </c>
      <c r="Q168" s="16">
        <f>SUM(Q133:Q142)</f>
        <v>86.37299999999999</v>
      </c>
    </row>
    <row r="169" spans="1:17" ht="11.25">
      <c r="A169" s="13">
        <v>3</v>
      </c>
      <c r="B169" s="14">
        <f>AVERAGE(B143:B153)</f>
        <v>22.10909090909091</v>
      </c>
      <c r="C169" s="14">
        <f>AVERAGE(C143:C153)</f>
        <v>75.83090909090907</v>
      </c>
      <c r="D169" s="14">
        <f>AVERAGE(D143:D153)</f>
        <v>1.5865454545454545</v>
      </c>
      <c r="E169" s="14">
        <f>AVERAGE(E143:E153)</f>
        <v>28.119090909090904</v>
      </c>
      <c r="F169" s="6" t="s">
        <v>27</v>
      </c>
      <c r="G169" s="14">
        <f>AVERAGE(G143:G153)</f>
        <v>95.4818181818182</v>
      </c>
      <c r="H169" s="6" t="s">
        <v>27</v>
      </c>
      <c r="I169" s="14">
        <f>AVERAGE(I143:I153)</f>
        <v>7.904545454545456</v>
      </c>
      <c r="J169" s="6" t="s">
        <v>27</v>
      </c>
      <c r="K169" s="14">
        <f>AVERAGE(K143:K153)</f>
        <v>17.326363636363638</v>
      </c>
      <c r="L169" s="6" t="s">
        <v>27</v>
      </c>
      <c r="M169" s="14">
        <f>AVERAGE(M143:M153)</f>
        <v>48.437272727272735</v>
      </c>
      <c r="N169" s="6" t="s">
        <v>27</v>
      </c>
      <c r="O169" s="14">
        <f>SUM(O143:O153)</f>
        <v>44.400000000000006</v>
      </c>
      <c r="P169" s="16">
        <f>SUM(P143:P153)</f>
        <v>197</v>
      </c>
      <c r="Q169" s="16">
        <f>SUM(Q143:Q153)</f>
        <v>90.47600000000001</v>
      </c>
    </row>
    <row r="170" spans="1:17" ht="11.25">
      <c r="A170" s="1" t="s">
        <v>5</v>
      </c>
      <c r="B170" s="7" t="s">
        <v>5</v>
      </c>
      <c r="C170" s="7" t="s">
        <v>5</v>
      </c>
      <c r="D170" s="7" t="s">
        <v>5</v>
      </c>
      <c r="E170" s="7" t="s">
        <v>5</v>
      </c>
      <c r="F170" s="6" t="s">
        <v>5</v>
      </c>
      <c r="G170" s="7" t="s">
        <v>5</v>
      </c>
      <c r="H170" s="6" t="s">
        <v>5</v>
      </c>
      <c r="I170" s="7" t="s">
        <v>5</v>
      </c>
      <c r="J170" s="6" t="s">
        <v>5</v>
      </c>
      <c r="K170" s="7" t="s">
        <v>5</v>
      </c>
      <c r="L170" s="6" t="s">
        <v>5</v>
      </c>
      <c r="M170" s="7" t="s">
        <v>5</v>
      </c>
      <c r="N170" s="6" t="s">
        <v>5</v>
      </c>
      <c r="O170" s="7" t="s">
        <v>5</v>
      </c>
      <c r="P170" s="8" t="s">
        <v>5</v>
      </c>
      <c r="Q170" s="8" t="s">
        <v>5</v>
      </c>
    </row>
    <row r="171" spans="2:17" ht="11.25">
      <c r="B171" s="14"/>
      <c r="C171" s="14"/>
      <c r="D171" s="14"/>
      <c r="E171" s="14"/>
      <c r="F171" s="15"/>
      <c r="G171" s="14"/>
      <c r="H171" s="15"/>
      <c r="I171" s="14"/>
      <c r="J171" s="15"/>
      <c r="K171" s="14"/>
      <c r="L171" s="15"/>
      <c r="M171" s="14"/>
      <c r="N171" s="15"/>
      <c r="O171" s="14"/>
      <c r="P171" s="16"/>
      <c r="Q171" s="16"/>
    </row>
    <row r="172" ht="11.25">
      <c r="A172" s="1" t="s">
        <v>0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34</v>
      </c>
      <c r="F175" s="6" t="s">
        <v>4</v>
      </c>
    </row>
    <row r="176" spans="1:17" ht="11.25">
      <c r="A176" s="1" t="s">
        <v>5</v>
      </c>
      <c r="B176" s="7" t="s">
        <v>5</v>
      </c>
      <c r="C176" s="7" t="s">
        <v>5</v>
      </c>
      <c r="D176" s="7" t="s">
        <v>5</v>
      </c>
      <c r="E176" s="7" t="s">
        <v>5</v>
      </c>
      <c r="F176" s="6" t="s">
        <v>5</v>
      </c>
      <c r="G176" s="7" t="s">
        <v>5</v>
      </c>
      <c r="H176" s="6" t="s">
        <v>5</v>
      </c>
      <c r="I176" s="7" t="s">
        <v>5</v>
      </c>
      <c r="J176" s="6" t="s">
        <v>5</v>
      </c>
      <c r="K176" s="7" t="s">
        <v>5</v>
      </c>
      <c r="L176" s="6" t="s">
        <v>5</v>
      </c>
      <c r="M176" s="7" t="s">
        <v>5</v>
      </c>
      <c r="N176" s="6" t="s">
        <v>5</v>
      </c>
      <c r="O176" s="7" t="s">
        <v>5</v>
      </c>
      <c r="P176" s="8" t="s">
        <v>5</v>
      </c>
      <c r="Q176" s="8" t="s">
        <v>5</v>
      </c>
    </row>
    <row r="177" spans="1:17" ht="11.25">
      <c r="A177" s="9" t="s">
        <v>6</v>
      </c>
      <c r="B177" s="10" t="s">
        <v>7</v>
      </c>
      <c r="C177" s="10" t="s">
        <v>8</v>
      </c>
      <c r="D177" s="10" t="s">
        <v>9</v>
      </c>
      <c r="E177" s="10" t="s">
        <v>10</v>
      </c>
      <c r="F177" s="11" t="s">
        <v>11</v>
      </c>
      <c r="G177" s="10" t="s">
        <v>12</v>
      </c>
      <c r="H177" s="11" t="s">
        <v>11</v>
      </c>
      <c r="I177" s="10" t="s">
        <v>13</v>
      </c>
      <c r="J177" s="11" t="s">
        <v>11</v>
      </c>
      <c r="K177" s="10" t="s">
        <v>14</v>
      </c>
      <c r="L177" s="11" t="s">
        <v>11</v>
      </c>
      <c r="M177" s="10" t="s">
        <v>15</v>
      </c>
      <c r="N177" s="11" t="s">
        <v>11</v>
      </c>
      <c r="O177" s="10" t="s">
        <v>16</v>
      </c>
      <c r="P177" s="12" t="s">
        <v>17</v>
      </c>
      <c r="Q177" s="8" t="s">
        <v>18</v>
      </c>
    </row>
    <row r="178" spans="2:17" ht="11.25">
      <c r="B178" s="10" t="s">
        <v>19</v>
      </c>
      <c r="C178" s="10" t="s">
        <v>20</v>
      </c>
      <c r="D178" s="10" t="s">
        <v>21</v>
      </c>
      <c r="E178" s="10" t="s">
        <v>19</v>
      </c>
      <c r="G178" s="10" t="s">
        <v>20</v>
      </c>
      <c r="I178" s="10" t="s">
        <v>22</v>
      </c>
      <c r="K178" s="10" t="s">
        <v>19</v>
      </c>
      <c r="M178" s="10" t="s">
        <v>20</v>
      </c>
      <c r="O178" s="10" t="s">
        <v>23</v>
      </c>
      <c r="P178" s="12" t="s">
        <v>24</v>
      </c>
      <c r="Q178" s="12" t="s">
        <v>24</v>
      </c>
    </row>
    <row r="179" spans="1:17" ht="11.25">
      <c r="A179" s="1" t="s">
        <v>5</v>
      </c>
      <c r="B179" s="7" t="s">
        <v>5</v>
      </c>
      <c r="C179" s="7" t="s">
        <v>5</v>
      </c>
      <c r="D179" s="7" t="s">
        <v>5</v>
      </c>
      <c r="E179" s="7" t="s">
        <v>5</v>
      </c>
      <c r="F179" s="6" t="s">
        <v>5</v>
      </c>
      <c r="G179" s="7" t="s">
        <v>5</v>
      </c>
      <c r="H179" s="6" t="s">
        <v>5</v>
      </c>
      <c r="I179" s="7" t="s">
        <v>5</v>
      </c>
      <c r="J179" s="6" t="s">
        <v>5</v>
      </c>
      <c r="K179" s="7" t="s">
        <v>5</v>
      </c>
      <c r="L179" s="6" t="s">
        <v>5</v>
      </c>
      <c r="M179" s="7" t="s">
        <v>5</v>
      </c>
      <c r="N179" s="6" t="s">
        <v>5</v>
      </c>
      <c r="O179" s="7" t="s">
        <v>5</v>
      </c>
      <c r="P179" s="8" t="s">
        <v>5</v>
      </c>
      <c r="Q179" s="8" t="s">
        <v>5</v>
      </c>
    </row>
    <row r="180" spans="1:17" ht="11.25">
      <c r="A180" s="13">
        <v>1</v>
      </c>
      <c r="B180" s="14">
        <v>24.06</v>
      </c>
      <c r="C180" s="14">
        <v>66.59</v>
      </c>
      <c r="D180" s="14">
        <v>1.421</v>
      </c>
      <c r="E180" s="14">
        <v>30.37</v>
      </c>
      <c r="F180" s="15">
        <v>1508</v>
      </c>
      <c r="G180" s="14">
        <v>89.4</v>
      </c>
      <c r="H180" s="15">
        <v>703</v>
      </c>
      <c r="I180" s="14">
        <v>8.45</v>
      </c>
      <c r="J180" s="15">
        <v>2012</v>
      </c>
      <c r="K180" s="14">
        <v>19.68</v>
      </c>
      <c r="L180" s="15">
        <v>658</v>
      </c>
      <c r="M180" s="14">
        <v>38.28</v>
      </c>
      <c r="N180" s="15">
        <v>1509</v>
      </c>
      <c r="O180" s="14">
        <v>0</v>
      </c>
      <c r="P180" s="16">
        <v>18.94</v>
      </c>
      <c r="Q180" s="16">
        <v>8.82</v>
      </c>
    </row>
    <row r="181" spans="1:17" ht="11.25">
      <c r="A181" s="13">
        <v>2</v>
      </c>
      <c r="B181" s="14">
        <v>22.66</v>
      </c>
      <c r="C181" s="14">
        <v>69.98</v>
      </c>
      <c r="D181" s="14">
        <v>1.424</v>
      </c>
      <c r="E181" s="14">
        <v>29.96</v>
      </c>
      <c r="F181" s="15">
        <v>1610</v>
      </c>
      <c r="G181" s="14">
        <v>96.7</v>
      </c>
      <c r="H181" s="15">
        <v>639</v>
      </c>
      <c r="I181" s="14">
        <v>9.2</v>
      </c>
      <c r="J181" s="15">
        <v>2031</v>
      </c>
      <c r="K181" s="14">
        <v>15.88</v>
      </c>
      <c r="L181" s="15">
        <v>634</v>
      </c>
      <c r="M181" s="14">
        <v>30.97</v>
      </c>
      <c r="N181" s="15">
        <v>1515</v>
      </c>
      <c r="O181" s="14">
        <v>0</v>
      </c>
      <c r="P181" s="16">
        <v>21.92</v>
      </c>
      <c r="Q181" s="16">
        <v>9.71</v>
      </c>
    </row>
    <row r="182" spans="1:17" ht="11.25">
      <c r="A182" s="13">
        <v>3</v>
      </c>
      <c r="B182" s="14">
        <v>22.75</v>
      </c>
      <c r="C182" s="14">
        <v>72.3</v>
      </c>
      <c r="D182" s="14">
        <v>1.372</v>
      </c>
      <c r="E182" s="14">
        <v>30.28</v>
      </c>
      <c r="F182" s="15">
        <v>1434</v>
      </c>
      <c r="G182" s="14">
        <v>97.4</v>
      </c>
      <c r="H182" s="15">
        <v>604</v>
      </c>
      <c r="I182" s="14">
        <v>6.2</v>
      </c>
      <c r="J182" s="15">
        <v>1904</v>
      </c>
      <c r="K182" s="14">
        <v>16.2</v>
      </c>
      <c r="L182" s="15">
        <v>643</v>
      </c>
      <c r="M182" s="14">
        <v>39.43</v>
      </c>
      <c r="N182" s="15">
        <v>1606</v>
      </c>
      <c r="O182" s="14">
        <v>0</v>
      </c>
      <c r="P182" s="16">
        <v>19.94</v>
      </c>
      <c r="Q182" s="16">
        <v>8.92</v>
      </c>
    </row>
    <row r="183" spans="1:17" ht="11.25">
      <c r="A183" s="13">
        <v>4</v>
      </c>
      <c r="B183" s="14">
        <v>20.21</v>
      </c>
      <c r="C183" s="14">
        <v>94.1</v>
      </c>
      <c r="D183" s="14">
        <v>0.486</v>
      </c>
      <c r="E183" s="14">
        <v>22.71</v>
      </c>
      <c r="F183" s="15">
        <v>1425</v>
      </c>
      <c r="G183" s="14">
        <v>98.3</v>
      </c>
      <c r="H183" s="15">
        <v>2357</v>
      </c>
      <c r="I183" s="14">
        <v>5.45</v>
      </c>
      <c r="J183" s="15">
        <v>1825</v>
      </c>
      <c r="K183" s="14">
        <v>17.89</v>
      </c>
      <c r="L183" s="15">
        <v>628</v>
      </c>
      <c r="M183" s="14">
        <v>82.8</v>
      </c>
      <c r="N183" s="15">
        <v>0</v>
      </c>
      <c r="O183" s="14">
        <v>6.4</v>
      </c>
      <c r="P183" s="16">
        <v>4.393</v>
      </c>
      <c r="Q183" s="16">
        <v>-0.642</v>
      </c>
    </row>
    <row r="184" spans="1:17" ht="11.25">
      <c r="A184" s="13">
        <v>5</v>
      </c>
      <c r="B184" s="14">
        <v>20.77</v>
      </c>
      <c r="C184" s="14">
        <v>86.7</v>
      </c>
      <c r="D184" s="14">
        <v>0.659</v>
      </c>
      <c r="E184" s="14">
        <v>24.98</v>
      </c>
      <c r="F184" s="15">
        <v>1520</v>
      </c>
      <c r="G184" s="14">
        <v>99.1</v>
      </c>
      <c r="H184" s="15">
        <v>404</v>
      </c>
      <c r="I184" s="14">
        <v>3.2</v>
      </c>
      <c r="J184" s="15">
        <v>219</v>
      </c>
      <c r="K184" s="14">
        <v>17.83</v>
      </c>
      <c r="L184" s="15">
        <v>356</v>
      </c>
      <c r="M184" s="14">
        <v>63.17</v>
      </c>
      <c r="N184" s="15">
        <v>1521</v>
      </c>
      <c r="O184" s="14">
        <v>0.1</v>
      </c>
      <c r="P184" s="16">
        <v>10.95</v>
      </c>
      <c r="Q184" s="16">
        <v>4.423</v>
      </c>
    </row>
    <row r="185" spans="1:17" ht="11.25">
      <c r="A185" s="13">
        <v>6</v>
      </c>
      <c r="B185" s="14">
        <v>20.19</v>
      </c>
      <c r="C185" s="14">
        <v>91.3</v>
      </c>
      <c r="D185" s="14">
        <v>0.622</v>
      </c>
      <c r="E185" s="14">
        <v>27.3</v>
      </c>
      <c r="F185" s="15">
        <v>1340</v>
      </c>
      <c r="G185" s="14">
        <v>98.9</v>
      </c>
      <c r="H185" s="15">
        <v>2332</v>
      </c>
      <c r="I185" s="14">
        <v>12.2</v>
      </c>
      <c r="J185" s="15">
        <v>1526</v>
      </c>
      <c r="K185" s="14">
        <v>17.76</v>
      </c>
      <c r="L185" s="15">
        <v>328</v>
      </c>
      <c r="M185" s="14">
        <v>61.4</v>
      </c>
      <c r="N185" s="15">
        <v>1330</v>
      </c>
      <c r="O185" s="14">
        <v>26.7</v>
      </c>
      <c r="P185" s="16">
        <v>11.41</v>
      </c>
      <c r="Q185" s="16">
        <v>5.535</v>
      </c>
    </row>
    <row r="186" spans="1:17" ht="11.25">
      <c r="A186" s="13">
        <v>7</v>
      </c>
      <c r="B186" s="14">
        <v>20.23</v>
      </c>
      <c r="C186" s="14">
        <v>82.8</v>
      </c>
      <c r="D186" s="14">
        <v>2.048</v>
      </c>
      <c r="E186" s="14">
        <v>24.41</v>
      </c>
      <c r="F186" s="15">
        <v>1556</v>
      </c>
      <c r="G186" s="14">
        <v>98.9</v>
      </c>
      <c r="H186" s="15">
        <v>18</v>
      </c>
      <c r="I186" s="14">
        <v>8.45</v>
      </c>
      <c r="J186" s="15">
        <v>1148</v>
      </c>
      <c r="K186" s="14">
        <v>16.2</v>
      </c>
      <c r="L186" s="15">
        <v>2359</v>
      </c>
      <c r="M186" s="14">
        <v>60.82</v>
      </c>
      <c r="N186" s="15">
        <v>1615</v>
      </c>
      <c r="O186" s="14">
        <v>0.1</v>
      </c>
      <c r="P186" s="16">
        <v>11.57</v>
      </c>
      <c r="Q186" s="16">
        <v>4.422</v>
      </c>
    </row>
    <row r="187" spans="1:17" ht="11.25">
      <c r="A187" s="13">
        <v>8</v>
      </c>
      <c r="B187" s="14">
        <v>20.25</v>
      </c>
      <c r="C187" s="14">
        <v>74.6</v>
      </c>
      <c r="D187" s="14">
        <v>1.23</v>
      </c>
      <c r="E187" s="14">
        <v>27.67</v>
      </c>
      <c r="F187" s="15">
        <v>1425</v>
      </c>
      <c r="G187" s="14">
        <v>99.1</v>
      </c>
      <c r="H187" s="15">
        <v>719</v>
      </c>
      <c r="I187" s="14">
        <v>6.95</v>
      </c>
      <c r="J187" s="15">
        <v>1323</v>
      </c>
      <c r="K187" s="14">
        <v>13.73</v>
      </c>
      <c r="L187" s="15">
        <v>533</v>
      </c>
      <c r="M187" s="14">
        <v>35.94</v>
      </c>
      <c r="N187" s="15">
        <v>1555</v>
      </c>
      <c r="O187" s="14">
        <v>0</v>
      </c>
      <c r="P187" s="16">
        <v>21.48</v>
      </c>
      <c r="Q187" s="16">
        <v>9.39</v>
      </c>
    </row>
    <row r="188" spans="1:17" ht="11.25">
      <c r="A188" s="13">
        <v>9</v>
      </c>
      <c r="B188" s="14">
        <v>21.55</v>
      </c>
      <c r="C188" s="14">
        <v>83.1</v>
      </c>
      <c r="D188" s="14">
        <v>0.451</v>
      </c>
      <c r="E188" s="14">
        <v>28.32</v>
      </c>
      <c r="F188" s="15">
        <v>1513</v>
      </c>
      <c r="G188" s="14">
        <v>98.4</v>
      </c>
      <c r="H188" s="15">
        <v>517</v>
      </c>
      <c r="I188" s="14">
        <v>3.95</v>
      </c>
      <c r="J188" s="15">
        <v>7</v>
      </c>
      <c r="K188" s="14">
        <v>15.49</v>
      </c>
      <c r="L188" s="15">
        <v>645</v>
      </c>
      <c r="M188" s="14">
        <v>56.42</v>
      </c>
      <c r="N188" s="15">
        <v>1536</v>
      </c>
      <c r="O188" s="14">
        <v>0</v>
      </c>
      <c r="P188" s="16">
        <v>14.18</v>
      </c>
      <c r="Q188" s="16">
        <v>5.786</v>
      </c>
    </row>
    <row r="189" spans="1:17" ht="11.25">
      <c r="A189" s="13">
        <v>10</v>
      </c>
      <c r="B189" s="14">
        <v>21.19</v>
      </c>
      <c r="C189" s="14">
        <v>94</v>
      </c>
      <c r="D189" s="14">
        <v>0.531</v>
      </c>
      <c r="E189" s="14">
        <v>23.79</v>
      </c>
      <c r="F189" s="15">
        <v>1349</v>
      </c>
      <c r="G189" s="14">
        <v>98.7</v>
      </c>
      <c r="H189" s="15">
        <v>2359</v>
      </c>
      <c r="I189" s="14">
        <v>5.45</v>
      </c>
      <c r="J189" s="15">
        <v>1350</v>
      </c>
      <c r="K189" s="14">
        <v>19.9</v>
      </c>
      <c r="L189" s="15">
        <v>2352</v>
      </c>
      <c r="M189" s="14">
        <v>74.3</v>
      </c>
      <c r="N189" s="15">
        <v>1435</v>
      </c>
      <c r="O189" s="14">
        <v>4.3</v>
      </c>
      <c r="P189" s="16">
        <v>4.884</v>
      </c>
      <c r="Q189" s="16">
        <v>0.227</v>
      </c>
    </row>
    <row r="190" spans="1:17" ht="11.25">
      <c r="A190" s="13">
        <v>11</v>
      </c>
      <c r="B190" s="14">
        <v>22.04</v>
      </c>
      <c r="C190" s="14">
        <v>85.1</v>
      </c>
      <c r="D190" s="14">
        <v>1.008</v>
      </c>
      <c r="E190" s="14">
        <v>26.95</v>
      </c>
      <c r="F190" s="15">
        <v>1407</v>
      </c>
      <c r="G190" s="14">
        <v>99.8</v>
      </c>
      <c r="H190" s="15">
        <v>641</v>
      </c>
      <c r="I190" s="14">
        <v>7.7</v>
      </c>
      <c r="J190" s="15">
        <v>1407</v>
      </c>
      <c r="K190" s="14">
        <v>19.05</v>
      </c>
      <c r="L190" s="15">
        <v>232</v>
      </c>
      <c r="M190" s="14">
        <v>58.33</v>
      </c>
      <c r="N190" s="15">
        <v>1353</v>
      </c>
      <c r="O190" s="14">
        <v>2.4</v>
      </c>
      <c r="P190" s="16">
        <v>13.53</v>
      </c>
      <c r="Q190" s="16">
        <v>5.7</v>
      </c>
    </row>
    <row r="191" spans="1:17" ht="11.25">
      <c r="A191" s="13">
        <v>12</v>
      </c>
      <c r="B191" s="14">
        <v>19.2</v>
      </c>
      <c r="C191" s="14">
        <v>68.95</v>
      </c>
      <c r="D191" s="14">
        <v>1.099</v>
      </c>
      <c r="E191" s="14">
        <v>25.91</v>
      </c>
      <c r="F191" s="15">
        <v>1541</v>
      </c>
      <c r="G191" s="14">
        <v>96.6</v>
      </c>
      <c r="H191" s="15">
        <v>654</v>
      </c>
      <c r="I191" s="14">
        <v>7.7</v>
      </c>
      <c r="J191" s="15">
        <v>2150</v>
      </c>
      <c r="K191" s="14">
        <v>13.07</v>
      </c>
      <c r="L191" s="15">
        <v>646</v>
      </c>
      <c r="M191" s="14">
        <v>33.39</v>
      </c>
      <c r="N191" s="15">
        <v>1558</v>
      </c>
      <c r="O191" s="14">
        <v>0</v>
      </c>
      <c r="P191" s="16">
        <v>20.15</v>
      </c>
      <c r="Q191" s="16">
        <v>7.87</v>
      </c>
    </row>
    <row r="192" spans="1:17" ht="11.25">
      <c r="A192" s="13">
        <v>13</v>
      </c>
      <c r="B192" s="14">
        <v>18.02</v>
      </c>
      <c r="C192" s="14">
        <v>64.27</v>
      </c>
      <c r="D192" s="14">
        <v>2.989</v>
      </c>
      <c r="E192" s="14">
        <v>25.2</v>
      </c>
      <c r="F192" s="15">
        <v>1521</v>
      </c>
      <c r="G192" s="14">
        <v>90.9</v>
      </c>
      <c r="H192" s="15">
        <v>0</v>
      </c>
      <c r="I192" s="14">
        <v>9.95</v>
      </c>
      <c r="J192" s="15">
        <v>1002</v>
      </c>
      <c r="K192" s="14">
        <v>11.78</v>
      </c>
      <c r="L192" s="15">
        <v>626</v>
      </c>
      <c r="M192" s="14">
        <v>32.19</v>
      </c>
      <c r="N192" s="15">
        <v>1528</v>
      </c>
      <c r="O192" s="14">
        <v>0</v>
      </c>
      <c r="P192" s="16">
        <v>21.26</v>
      </c>
      <c r="Q192" s="16">
        <v>8.13</v>
      </c>
    </row>
    <row r="193" spans="1:17" ht="11.25">
      <c r="A193" s="13">
        <v>14</v>
      </c>
      <c r="B193" s="14">
        <v>19.95</v>
      </c>
      <c r="C193" s="14">
        <v>67.81</v>
      </c>
      <c r="D193" s="14">
        <v>1.571</v>
      </c>
      <c r="E193" s="14">
        <v>27.53</v>
      </c>
      <c r="F193" s="15">
        <v>1509</v>
      </c>
      <c r="G193" s="14">
        <v>93.9</v>
      </c>
      <c r="H193" s="15">
        <v>637</v>
      </c>
      <c r="I193" s="14">
        <v>9.2</v>
      </c>
      <c r="J193" s="15">
        <v>1926</v>
      </c>
      <c r="K193" s="14">
        <v>13.24</v>
      </c>
      <c r="L193" s="15">
        <v>633</v>
      </c>
      <c r="M193" s="14">
        <v>34.32</v>
      </c>
      <c r="N193" s="15">
        <v>1625</v>
      </c>
      <c r="O193" s="14">
        <v>0</v>
      </c>
      <c r="P193" s="16">
        <v>20.19</v>
      </c>
      <c r="Q193" s="16">
        <v>8.87</v>
      </c>
    </row>
    <row r="194" spans="1:17" ht="11.25">
      <c r="A194" s="13">
        <v>15</v>
      </c>
      <c r="B194" s="14">
        <v>20.1</v>
      </c>
      <c r="C194" s="14">
        <v>81.4</v>
      </c>
      <c r="D194" s="14">
        <v>0.52</v>
      </c>
      <c r="E194" s="14">
        <v>26.39</v>
      </c>
      <c r="F194" s="15">
        <v>1703</v>
      </c>
      <c r="G194" s="14">
        <v>97.2</v>
      </c>
      <c r="H194" s="15">
        <v>702</v>
      </c>
      <c r="I194" s="14">
        <v>3.95</v>
      </c>
      <c r="J194" s="15">
        <v>2221</v>
      </c>
      <c r="K194" s="14">
        <v>15.08</v>
      </c>
      <c r="L194" s="15">
        <v>636</v>
      </c>
      <c r="M194" s="14">
        <v>57.86</v>
      </c>
      <c r="N194" s="15">
        <v>1554</v>
      </c>
      <c r="O194" s="14">
        <v>0</v>
      </c>
      <c r="P194" s="16">
        <v>12.41</v>
      </c>
      <c r="Q194" s="16">
        <v>4.738</v>
      </c>
    </row>
    <row r="195" spans="1:17" ht="11.25">
      <c r="A195" s="13">
        <v>16</v>
      </c>
      <c r="B195" s="14">
        <v>21.43</v>
      </c>
      <c r="C195" s="14">
        <v>75.7</v>
      </c>
      <c r="D195" s="14">
        <v>0.954</v>
      </c>
      <c r="E195" s="14">
        <v>27.4</v>
      </c>
      <c r="F195" s="15">
        <v>1452</v>
      </c>
      <c r="G195" s="14">
        <v>96.9</v>
      </c>
      <c r="H195" s="15">
        <v>605</v>
      </c>
      <c r="I195" s="14">
        <v>9.2</v>
      </c>
      <c r="J195" s="15">
        <v>2124</v>
      </c>
      <c r="K195" s="14">
        <v>16.31</v>
      </c>
      <c r="L195" s="15">
        <v>557</v>
      </c>
      <c r="M195" s="14">
        <v>48.16</v>
      </c>
      <c r="N195" s="15">
        <v>1536</v>
      </c>
      <c r="O195" s="14">
        <v>0</v>
      </c>
      <c r="P195" s="16">
        <v>16.64</v>
      </c>
      <c r="Q195" s="16">
        <v>7.42</v>
      </c>
    </row>
    <row r="196" spans="1:17" ht="11.25">
      <c r="A196" s="13">
        <v>17</v>
      </c>
      <c r="B196" s="14">
        <v>21.99</v>
      </c>
      <c r="C196" s="14">
        <v>69.98</v>
      </c>
      <c r="D196" s="14">
        <v>0.657</v>
      </c>
      <c r="E196" s="14">
        <v>29.88</v>
      </c>
      <c r="F196" s="15">
        <v>1435</v>
      </c>
      <c r="G196" s="14">
        <v>96.4</v>
      </c>
      <c r="H196" s="15">
        <v>637</v>
      </c>
      <c r="I196" s="14">
        <v>4.7</v>
      </c>
      <c r="J196" s="15">
        <v>52</v>
      </c>
      <c r="K196" s="14">
        <v>15.13</v>
      </c>
      <c r="L196" s="15">
        <v>621</v>
      </c>
      <c r="M196" s="14">
        <v>34.32</v>
      </c>
      <c r="N196" s="15">
        <v>1318</v>
      </c>
      <c r="O196" s="14">
        <v>0</v>
      </c>
      <c r="P196" s="16">
        <v>18.79</v>
      </c>
      <c r="Q196" s="16">
        <v>8.66</v>
      </c>
    </row>
    <row r="197" spans="1:17" ht="11.25">
      <c r="A197" s="13">
        <v>18</v>
      </c>
      <c r="B197" s="14">
        <v>22.3</v>
      </c>
      <c r="C197" s="14">
        <v>71.3</v>
      </c>
      <c r="D197" s="14">
        <v>1.428</v>
      </c>
      <c r="E197" s="14">
        <v>30.03</v>
      </c>
      <c r="F197" s="15">
        <v>1528</v>
      </c>
      <c r="G197" s="14">
        <v>98.1</v>
      </c>
      <c r="H197" s="15">
        <v>557</v>
      </c>
      <c r="I197" s="14">
        <v>7.7</v>
      </c>
      <c r="J197" s="15">
        <v>1120</v>
      </c>
      <c r="K197" s="14">
        <v>14.48</v>
      </c>
      <c r="L197" s="15">
        <v>523</v>
      </c>
      <c r="M197" s="14">
        <v>37.55</v>
      </c>
      <c r="N197" s="15">
        <v>1333</v>
      </c>
      <c r="O197" s="14">
        <v>0</v>
      </c>
      <c r="P197" s="16">
        <v>18.96</v>
      </c>
      <c r="Q197" s="16">
        <v>9.02</v>
      </c>
    </row>
    <row r="198" spans="1:17" ht="11.25">
      <c r="A198" s="13">
        <v>19</v>
      </c>
      <c r="B198" s="14">
        <v>23.23</v>
      </c>
      <c r="C198" s="14">
        <v>73.8</v>
      </c>
      <c r="D198" s="14">
        <v>1.786</v>
      </c>
      <c r="E198" s="14">
        <v>30.81</v>
      </c>
      <c r="F198" s="15">
        <v>1351</v>
      </c>
      <c r="G198" s="14">
        <v>99.1</v>
      </c>
      <c r="H198" s="15">
        <v>2348</v>
      </c>
      <c r="I198" s="14">
        <v>12.2</v>
      </c>
      <c r="J198" s="15">
        <v>1606</v>
      </c>
      <c r="K198" s="14">
        <v>18.15</v>
      </c>
      <c r="L198" s="15">
        <v>2343</v>
      </c>
      <c r="M198" s="14">
        <v>47.76</v>
      </c>
      <c r="N198" s="15">
        <v>1353</v>
      </c>
      <c r="O198" s="14">
        <v>14.3</v>
      </c>
      <c r="P198" s="16">
        <v>14.67</v>
      </c>
      <c r="Q198" s="16">
        <v>7.81</v>
      </c>
    </row>
    <row r="199" spans="1:17" ht="11.25">
      <c r="A199" s="13">
        <v>20</v>
      </c>
      <c r="B199" s="14">
        <v>21.1</v>
      </c>
      <c r="C199" s="14">
        <v>86.6</v>
      </c>
      <c r="D199" s="14">
        <v>1.037</v>
      </c>
      <c r="E199" s="14">
        <v>26.03</v>
      </c>
      <c r="F199" s="15">
        <v>1513</v>
      </c>
      <c r="G199" s="14">
        <v>99.3</v>
      </c>
      <c r="H199" s="15">
        <v>315</v>
      </c>
      <c r="I199" s="14">
        <v>6.2</v>
      </c>
      <c r="J199" s="15">
        <v>2200</v>
      </c>
      <c r="K199" s="14">
        <v>17.99</v>
      </c>
      <c r="L199" s="15">
        <v>608</v>
      </c>
      <c r="M199" s="14">
        <v>62.22</v>
      </c>
      <c r="N199" s="15">
        <v>1511</v>
      </c>
      <c r="O199" s="14">
        <v>0.2</v>
      </c>
      <c r="P199" s="16">
        <v>11.14</v>
      </c>
      <c r="Q199" s="16">
        <v>4.423</v>
      </c>
    </row>
    <row r="200" spans="1:17" ht="11.25">
      <c r="A200" s="13">
        <v>21</v>
      </c>
      <c r="B200" s="14">
        <v>22.17</v>
      </c>
      <c r="C200" s="14">
        <v>84.7</v>
      </c>
      <c r="D200" s="14">
        <v>0.617</v>
      </c>
      <c r="E200" s="14">
        <v>27.18</v>
      </c>
      <c r="F200" s="15">
        <v>1523</v>
      </c>
      <c r="G200" s="14">
        <v>96.8</v>
      </c>
      <c r="H200" s="15">
        <v>657</v>
      </c>
      <c r="I200" s="14">
        <v>3.95</v>
      </c>
      <c r="J200" s="15">
        <v>1128</v>
      </c>
      <c r="K200" s="14">
        <v>18.64</v>
      </c>
      <c r="L200" s="15">
        <v>645</v>
      </c>
      <c r="M200" s="14">
        <v>63.42</v>
      </c>
      <c r="N200" s="15">
        <v>1453</v>
      </c>
      <c r="O200" s="14">
        <v>0</v>
      </c>
      <c r="P200" s="16">
        <v>11.21</v>
      </c>
      <c r="Q200" s="16">
        <v>4.905</v>
      </c>
    </row>
    <row r="201" spans="1:17" ht="11.25">
      <c r="A201" s="13">
        <v>22</v>
      </c>
      <c r="B201" s="14">
        <v>23.46</v>
      </c>
      <c r="C201" s="14">
        <v>78.6</v>
      </c>
      <c r="D201" s="14">
        <v>1.064</v>
      </c>
      <c r="E201" s="14">
        <v>30.91</v>
      </c>
      <c r="F201" s="15">
        <v>1505</v>
      </c>
      <c r="G201" s="14">
        <v>99.3</v>
      </c>
      <c r="H201" s="15">
        <v>702</v>
      </c>
      <c r="I201" s="14">
        <v>6.95</v>
      </c>
      <c r="J201" s="15">
        <v>2259</v>
      </c>
      <c r="K201" s="14">
        <v>17.57</v>
      </c>
      <c r="L201" s="15">
        <v>630</v>
      </c>
      <c r="M201" s="14">
        <v>40.77</v>
      </c>
      <c r="N201" s="15">
        <v>1600</v>
      </c>
      <c r="O201" s="14">
        <v>0.4</v>
      </c>
      <c r="P201" s="16">
        <v>16.68</v>
      </c>
      <c r="Q201" s="16">
        <v>7.66</v>
      </c>
    </row>
    <row r="202" spans="1:17" ht="11.25">
      <c r="A202" s="13">
        <v>23</v>
      </c>
      <c r="B202" s="14">
        <v>23.69</v>
      </c>
      <c r="C202" s="14">
        <v>74.3</v>
      </c>
      <c r="D202" s="14">
        <v>1.075</v>
      </c>
      <c r="E202" s="14">
        <v>30.28</v>
      </c>
      <c r="F202" s="15">
        <v>1628</v>
      </c>
      <c r="G202" s="14">
        <v>99.3</v>
      </c>
      <c r="H202" s="15">
        <v>652</v>
      </c>
      <c r="I202" s="14">
        <v>6.95</v>
      </c>
      <c r="J202" s="15">
        <v>2026</v>
      </c>
      <c r="K202" s="14">
        <v>17.45</v>
      </c>
      <c r="L202" s="15">
        <v>611</v>
      </c>
      <c r="M202" s="14">
        <v>32.77</v>
      </c>
      <c r="N202" s="15">
        <v>1527</v>
      </c>
      <c r="O202" s="14">
        <v>0</v>
      </c>
      <c r="P202" s="16">
        <v>18.89</v>
      </c>
      <c r="Q202" s="16">
        <v>8.6</v>
      </c>
    </row>
    <row r="203" spans="1:17" ht="11.25">
      <c r="A203" s="13">
        <v>24</v>
      </c>
      <c r="B203" s="14">
        <v>22.63</v>
      </c>
      <c r="C203" s="14">
        <v>74.3</v>
      </c>
      <c r="D203" s="14">
        <v>0.609</v>
      </c>
      <c r="E203" s="14">
        <v>30.73</v>
      </c>
      <c r="F203" s="15">
        <v>1604</v>
      </c>
      <c r="G203" s="14">
        <v>98.5</v>
      </c>
      <c r="H203" s="15">
        <v>721</v>
      </c>
      <c r="I203" s="14">
        <v>3.95</v>
      </c>
      <c r="J203" s="15">
        <v>1028</v>
      </c>
      <c r="K203" s="14">
        <v>16.57</v>
      </c>
      <c r="L203" s="15">
        <v>705</v>
      </c>
      <c r="M203" s="14">
        <v>36.47</v>
      </c>
      <c r="N203" s="15">
        <v>1548</v>
      </c>
      <c r="O203" s="14">
        <v>0</v>
      </c>
      <c r="P203" s="16">
        <v>18.75</v>
      </c>
      <c r="Q203" s="16">
        <v>8.08</v>
      </c>
    </row>
    <row r="204" spans="1:17" ht="11.25">
      <c r="A204" s="13">
        <v>25</v>
      </c>
      <c r="B204" s="14">
        <v>22.06</v>
      </c>
      <c r="C204" s="14">
        <v>74.4</v>
      </c>
      <c r="D204" s="14">
        <v>0.832</v>
      </c>
      <c r="E204" s="14">
        <v>30.39</v>
      </c>
      <c r="F204" s="15">
        <v>1532</v>
      </c>
      <c r="G204" s="14">
        <v>99.5</v>
      </c>
      <c r="H204" s="15">
        <v>856</v>
      </c>
      <c r="I204" s="14">
        <v>4.7</v>
      </c>
      <c r="J204" s="15">
        <v>1427</v>
      </c>
      <c r="K204" s="14">
        <v>14.87</v>
      </c>
      <c r="L204" s="15">
        <v>624</v>
      </c>
      <c r="M204" s="14">
        <v>34.39</v>
      </c>
      <c r="N204" s="15">
        <v>1331</v>
      </c>
      <c r="O204" s="14">
        <v>0.1</v>
      </c>
      <c r="P204" s="16">
        <v>18</v>
      </c>
      <c r="Q204" s="16">
        <v>7.83</v>
      </c>
    </row>
    <row r="205" spans="1:17" ht="11.25">
      <c r="A205" s="13">
        <v>26</v>
      </c>
      <c r="B205" s="14">
        <v>22.71</v>
      </c>
      <c r="C205" s="14">
        <v>75.4</v>
      </c>
      <c r="D205" s="14">
        <v>1.083</v>
      </c>
      <c r="E205" s="14">
        <v>31.89</v>
      </c>
      <c r="F205" s="15">
        <v>1701</v>
      </c>
      <c r="G205" s="14">
        <v>98</v>
      </c>
      <c r="H205" s="15">
        <v>610</v>
      </c>
      <c r="I205" s="14">
        <v>5.45</v>
      </c>
      <c r="J205" s="15">
        <v>1300</v>
      </c>
      <c r="K205" s="14">
        <v>14.65</v>
      </c>
      <c r="L205" s="15">
        <v>637</v>
      </c>
      <c r="M205" s="14">
        <v>37.74</v>
      </c>
      <c r="N205" s="15">
        <v>1459</v>
      </c>
      <c r="O205" s="14">
        <v>0</v>
      </c>
      <c r="P205" s="16">
        <v>17.33</v>
      </c>
      <c r="Q205" s="16">
        <v>7.6</v>
      </c>
    </row>
    <row r="206" spans="1:17" ht="11.25">
      <c r="A206" s="13">
        <v>27</v>
      </c>
      <c r="B206" s="14">
        <v>23.55</v>
      </c>
      <c r="C206" s="14">
        <v>70.6</v>
      </c>
      <c r="D206" s="14">
        <v>0.835</v>
      </c>
      <c r="E206" s="14">
        <v>32.2</v>
      </c>
      <c r="F206" s="15">
        <v>1523</v>
      </c>
      <c r="G206" s="14">
        <v>98.5</v>
      </c>
      <c r="H206" s="15">
        <v>639</v>
      </c>
      <c r="I206" s="14">
        <v>3.2</v>
      </c>
      <c r="J206" s="15">
        <v>610</v>
      </c>
      <c r="K206" s="14">
        <v>16.81</v>
      </c>
      <c r="L206" s="15">
        <v>627</v>
      </c>
      <c r="M206" s="14">
        <v>27.54</v>
      </c>
      <c r="N206" s="15">
        <v>1427</v>
      </c>
      <c r="O206" s="14">
        <v>0</v>
      </c>
      <c r="P206" s="16">
        <v>18.11</v>
      </c>
      <c r="Q206" s="16">
        <v>8.03</v>
      </c>
    </row>
    <row r="207" spans="1:17" ht="11.25">
      <c r="A207" s="13">
        <v>28</v>
      </c>
      <c r="B207" s="14">
        <v>24.38</v>
      </c>
      <c r="C207" s="14">
        <v>63.64</v>
      </c>
      <c r="D207" s="14">
        <v>0.602</v>
      </c>
      <c r="E207" s="14">
        <v>31.82</v>
      </c>
      <c r="F207" s="15">
        <v>1556</v>
      </c>
      <c r="G207" s="14">
        <v>91.2</v>
      </c>
      <c r="H207" s="15">
        <v>2348</v>
      </c>
      <c r="I207" s="14">
        <v>2.45</v>
      </c>
      <c r="J207" s="15">
        <v>1605</v>
      </c>
      <c r="K207" s="14">
        <v>18.9</v>
      </c>
      <c r="L207" s="15">
        <v>2359</v>
      </c>
      <c r="M207" s="14">
        <v>35.46</v>
      </c>
      <c r="N207" s="15">
        <v>1557</v>
      </c>
      <c r="O207" s="14">
        <v>0</v>
      </c>
      <c r="P207" s="16">
        <v>18.73</v>
      </c>
      <c r="Q207" s="16">
        <v>8.55</v>
      </c>
    </row>
    <row r="208" spans="1:17" ht="11.25">
      <c r="A208" s="13">
        <v>29</v>
      </c>
      <c r="B208" s="14">
        <v>24.26</v>
      </c>
      <c r="C208" s="14">
        <v>66.45</v>
      </c>
      <c r="D208" s="14">
        <v>0.62</v>
      </c>
      <c r="E208" s="14">
        <v>30.36</v>
      </c>
      <c r="F208" s="15">
        <v>1553</v>
      </c>
      <c r="G208" s="14">
        <v>91.8</v>
      </c>
      <c r="H208" s="15">
        <v>2311</v>
      </c>
      <c r="I208" s="14">
        <v>2.45</v>
      </c>
      <c r="J208" s="15">
        <v>1956</v>
      </c>
      <c r="K208" s="14">
        <v>18.99</v>
      </c>
      <c r="L208" s="15">
        <v>2312</v>
      </c>
      <c r="M208" s="14">
        <v>38.48</v>
      </c>
      <c r="N208" s="15">
        <v>1554</v>
      </c>
      <c r="O208" s="14">
        <v>0</v>
      </c>
      <c r="P208" s="16">
        <v>18.41</v>
      </c>
      <c r="Q208" s="16">
        <v>7.87</v>
      </c>
    </row>
    <row r="209" spans="1:17" ht="11.25">
      <c r="A209" s="13">
        <v>30</v>
      </c>
      <c r="B209" s="14">
        <v>23.11</v>
      </c>
      <c r="C209" s="14">
        <v>71.2</v>
      </c>
      <c r="D209" s="14">
        <v>1.08</v>
      </c>
      <c r="E209" s="14">
        <v>30.96</v>
      </c>
      <c r="F209" s="15">
        <v>1419</v>
      </c>
      <c r="G209" s="14">
        <v>97.1</v>
      </c>
      <c r="H209" s="15">
        <v>632</v>
      </c>
      <c r="I209" s="14">
        <v>4.7</v>
      </c>
      <c r="J209" s="15">
        <v>1313</v>
      </c>
      <c r="K209" s="14">
        <v>16.27</v>
      </c>
      <c r="L209" s="15">
        <v>627</v>
      </c>
      <c r="M209" s="14">
        <v>35.8</v>
      </c>
      <c r="N209" s="15">
        <v>1534</v>
      </c>
      <c r="O209" s="14">
        <v>0</v>
      </c>
      <c r="P209" s="16">
        <v>16.5</v>
      </c>
      <c r="Q209" s="16">
        <v>7.22</v>
      </c>
    </row>
    <row r="210" ht="11.25">
      <c r="A210" s="1" t="s">
        <v>27</v>
      </c>
    </row>
    <row r="211" spans="1:17" ht="11.25">
      <c r="A211" s="1" t="s">
        <v>5</v>
      </c>
      <c r="B211" s="7" t="s">
        <v>5</v>
      </c>
      <c r="C211" s="7" t="s">
        <v>5</v>
      </c>
      <c r="D211" s="7" t="s">
        <v>5</v>
      </c>
      <c r="E211" s="7" t="s">
        <v>5</v>
      </c>
      <c r="F211" s="6" t="s">
        <v>5</v>
      </c>
      <c r="G211" s="7" t="s">
        <v>5</v>
      </c>
      <c r="H211" s="6" t="s">
        <v>5</v>
      </c>
      <c r="I211" s="7" t="s">
        <v>5</v>
      </c>
      <c r="J211" s="6" t="s">
        <v>5</v>
      </c>
      <c r="K211" s="7" t="s">
        <v>5</v>
      </c>
      <c r="L211" s="6" t="s">
        <v>5</v>
      </c>
      <c r="M211" s="7" t="s">
        <v>5</v>
      </c>
      <c r="N211" s="6" t="s">
        <v>5</v>
      </c>
      <c r="O211" s="7" t="s">
        <v>5</v>
      </c>
      <c r="P211" s="8" t="s">
        <v>5</v>
      </c>
      <c r="Q211" s="8" t="s">
        <v>5</v>
      </c>
    </row>
    <row r="212" spans="2:17" ht="11.25">
      <c r="B212" s="10" t="s">
        <v>7</v>
      </c>
      <c r="C212" s="10" t="s">
        <v>8</v>
      </c>
      <c r="D212" s="10" t="s">
        <v>9</v>
      </c>
      <c r="E212" s="10" t="s">
        <v>10</v>
      </c>
      <c r="F212" s="11" t="s">
        <v>11</v>
      </c>
      <c r="G212" s="10" t="s">
        <v>12</v>
      </c>
      <c r="H212" s="11" t="s">
        <v>11</v>
      </c>
      <c r="I212" s="10" t="s">
        <v>13</v>
      </c>
      <c r="J212" s="11" t="s">
        <v>11</v>
      </c>
      <c r="K212" s="10" t="s">
        <v>14</v>
      </c>
      <c r="L212" s="11" t="s">
        <v>11</v>
      </c>
      <c r="M212" s="10" t="s">
        <v>15</v>
      </c>
      <c r="N212" s="11" t="s">
        <v>11</v>
      </c>
      <c r="O212" s="10" t="s">
        <v>16</v>
      </c>
      <c r="P212" s="12" t="s">
        <v>17</v>
      </c>
      <c r="Q212" s="8" t="s">
        <v>27</v>
      </c>
    </row>
    <row r="213" spans="1:17" ht="11.25">
      <c r="A213" s="1" t="s">
        <v>5</v>
      </c>
      <c r="B213" s="7" t="s">
        <v>5</v>
      </c>
      <c r="C213" s="7" t="s">
        <v>5</v>
      </c>
      <c r="D213" s="7" t="s">
        <v>5</v>
      </c>
      <c r="E213" s="7" t="s">
        <v>5</v>
      </c>
      <c r="F213" s="6" t="s">
        <v>5</v>
      </c>
      <c r="G213" s="7" t="s">
        <v>5</v>
      </c>
      <c r="H213" s="6" t="s">
        <v>5</v>
      </c>
      <c r="I213" s="7" t="s">
        <v>5</v>
      </c>
      <c r="J213" s="6" t="s">
        <v>5</v>
      </c>
      <c r="K213" s="7" t="s">
        <v>5</v>
      </c>
      <c r="L213" s="6" t="s">
        <v>5</v>
      </c>
      <c r="M213" s="7" t="s">
        <v>5</v>
      </c>
      <c r="N213" s="6" t="s">
        <v>5</v>
      </c>
      <c r="O213" s="7" t="s">
        <v>5</v>
      </c>
      <c r="P213" s="8" t="s">
        <v>5</v>
      </c>
      <c r="Q213" s="8" t="s">
        <v>5</v>
      </c>
    </row>
    <row r="214" spans="1:17" ht="11.25">
      <c r="A214" s="1" t="s">
        <v>26</v>
      </c>
      <c r="B214" s="14">
        <f>AVERAGE(B180:B210)</f>
        <v>21.841333333333335</v>
      </c>
      <c r="C214" s="14">
        <f>AVERAGE(C180:C210)</f>
        <v>76.46566666666666</v>
      </c>
      <c r="D214" s="14">
        <f>AVERAGE(D180:D210)</f>
        <v>1.0570000000000002</v>
      </c>
      <c r="E214" s="14">
        <f>AVERAGE(E180:E210)</f>
        <v>28.42133333333333</v>
      </c>
      <c r="F214" s="6" t="s">
        <v>27</v>
      </c>
      <c r="G214" s="14">
        <f>AVERAGE(G180:G210)</f>
        <v>97.10333333333334</v>
      </c>
      <c r="H214" s="6" t="s">
        <v>27</v>
      </c>
      <c r="I214" s="14">
        <f>AVERAGE(I180:I210)</f>
        <v>6.424999999999996</v>
      </c>
      <c r="J214" s="6" t="s">
        <v>27</v>
      </c>
      <c r="K214" s="14">
        <f>AVERAGE(K180:K210)</f>
        <v>16.518666666666665</v>
      </c>
      <c r="L214" s="6" t="s">
        <v>27</v>
      </c>
      <c r="M214" s="14">
        <f>AVERAGE(M180:M210)</f>
        <v>45.74900000000001</v>
      </c>
      <c r="N214" s="6" t="s">
        <v>27</v>
      </c>
      <c r="O214" s="14">
        <f>SUM(O180:O210)</f>
        <v>55</v>
      </c>
      <c r="P214" s="16">
        <f>AVERAGE(P180:P210)</f>
        <v>16.000566666666668</v>
      </c>
      <c r="Q214" s="16">
        <f>AVERAGE(Q180:Q210)</f>
        <v>6.852566666666667</v>
      </c>
    </row>
    <row r="215" spans="1:17" ht="11.25">
      <c r="A215" s="1" t="s">
        <v>28</v>
      </c>
      <c r="B215" s="14"/>
      <c r="C215" s="14"/>
      <c r="D215" s="14"/>
      <c r="E215" s="14">
        <f>MAX(E180:E210)</f>
        <v>32.2</v>
      </c>
      <c r="F215" s="15"/>
      <c r="G215" s="14">
        <f>MAX(G180:G210)</f>
        <v>99.8</v>
      </c>
      <c r="H215" s="6" t="s">
        <v>27</v>
      </c>
      <c r="I215" s="14">
        <f>MAX(I180:I210)</f>
        <v>12.2</v>
      </c>
      <c r="J215" s="6" t="s">
        <v>27</v>
      </c>
      <c r="K215" s="14">
        <f>MIN(K180:K210)</f>
        <v>11.78</v>
      </c>
      <c r="L215" s="15"/>
      <c r="M215" s="14">
        <f>MIN(M180:M210)</f>
        <v>27.54</v>
      </c>
      <c r="N215" s="15"/>
      <c r="O215" s="14">
        <f>MAX(O180:O210)</f>
        <v>26.7</v>
      </c>
      <c r="P215" s="16"/>
      <c r="Q215" s="16"/>
    </row>
    <row r="216" spans="1:17" ht="11.25">
      <c r="A216" s="1" t="s">
        <v>5</v>
      </c>
      <c r="B216" s="7" t="s">
        <v>5</v>
      </c>
      <c r="C216" s="7" t="s">
        <v>5</v>
      </c>
      <c r="D216" s="7" t="s">
        <v>5</v>
      </c>
      <c r="E216" s="7" t="s">
        <v>5</v>
      </c>
      <c r="F216" s="6" t="s">
        <v>5</v>
      </c>
      <c r="G216" s="7" t="s">
        <v>5</v>
      </c>
      <c r="H216" s="6" t="s">
        <v>5</v>
      </c>
      <c r="I216" s="7" t="s">
        <v>5</v>
      </c>
      <c r="J216" s="6" t="s">
        <v>5</v>
      </c>
      <c r="K216" s="7" t="s">
        <v>5</v>
      </c>
      <c r="L216" s="6" t="s">
        <v>5</v>
      </c>
      <c r="M216" s="7" t="s">
        <v>5</v>
      </c>
      <c r="N216" s="6" t="s">
        <v>5</v>
      </c>
      <c r="O216" s="7" t="s">
        <v>5</v>
      </c>
      <c r="P216" s="8" t="s">
        <v>5</v>
      </c>
      <c r="Q216" s="8" t="s">
        <v>5</v>
      </c>
    </row>
    <row r="217" spans="1:17" ht="11.25">
      <c r="A217" s="1" t="s">
        <v>29</v>
      </c>
      <c r="B217" s="14">
        <f>AVERAGE(B180:B184)</f>
        <v>22.09</v>
      </c>
      <c r="C217" s="14">
        <f>AVERAGE(C180:C184)</f>
        <v>77.934</v>
      </c>
      <c r="D217" s="14">
        <f>AVERAGE(D180:D184)</f>
        <v>1.0723999999999998</v>
      </c>
      <c r="E217" s="14">
        <f>AVERAGE(E180:E184)</f>
        <v>27.659999999999997</v>
      </c>
      <c r="F217" s="6" t="s">
        <v>27</v>
      </c>
      <c r="G217" s="14">
        <f>AVERAGE(G180:G184)</f>
        <v>96.17999999999999</v>
      </c>
      <c r="H217" s="6" t="s">
        <v>30</v>
      </c>
      <c r="I217" s="14">
        <f>AVERAGE(I180:I184)</f>
        <v>6.5</v>
      </c>
      <c r="J217" s="6" t="s">
        <v>27</v>
      </c>
      <c r="K217" s="14">
        <f>AVERAGE(K180:K184)</f>
        <v>17.496000000000002</v>
      </c>
      <c r="L217" s="6" t="s">
        <v>27</v>
      </c>
      <c r="M217" s="14">
        <f>AVERAGE(M180:M184)</f>
        <v>50.93000000000001</v>
      </c>
      <c r="N217" s="6" t="s">
        <v>27</v>
      </c>
      <c r="O217" s="14">
        <f>SUM(O180:O184)</f>
        <v>6.5</v>
      </c>
      <c r="P217" s="16">
        <f>SUM(P180:P184)</f>
        <v>76.143</v>
      </c>
      <c r="Q217" s="16">
        <f>SUM(Q180:Q184)</f>
        <v>31.231</v>
      </c>
    </row>
    <row r="218" spans="1:17" ht="11.25">
      <c r="A218" s="13">
        <v>2</v>
      </c>
      <c r="B218" s="14">
        <f>AVERAGE(B185:B189)</f>
        <v>20.682</v>
      </c>
      <c r="C218" s="14">
        <f>AVERAGE(C185:C189)</f>
        <v>85.16</v>
      </c>
      <c r="D218" s="14">
        <f>AVERAGE(D185:D189)</f>
        <v>0.9763999999999999</v>
      </c>
      <c r="E218" s="14">
        <f>AVERAGE(E185:E189)</f>
        <v>26.297999999999995</v>
      </c>
      <c r="F218" s="6" t="s">
        <v>27</v>
      </c>
      <c r="G218" s="14">
        <f>AVERAGE(G185:G189)</f>
        <v>98.79999999999998</v>
      </c>
      <c r="H218" s="6" t="s">
        <v>27</v>
      </c>
      <c r="I218" s="14">
        <f>AVERAGE(I185:I189)</f>
        <v>7.4</v>
      </c>
      <c r="J218" s="6" t="s">
        <v>27</v>
      </c>
      <c r="K218" s="14">
        <f>AVERAGE(K185:K189)</f>
        <v>16.616</v>
      </c>
      <c r="L218" s="6" t="s">
        <v>27</v>
      </c>
      <c r="M218" s="14">
        <f>AVERAGE(M185:M189)</f>
        <v>57.775999999999996</v>
      </c>
      <c r="N218" s="6" t="s">
        <v>27</v>
      </c>
      <c r="O218" s="14">
        <f>SUM(O185:O189)</f>
        <v>31.1</v>
      </c>
      <c r="P218" s="16">
        <f>SUM(P185:P189)</f>
        <v>63.524</v>
      </c>
      <c r="Q218" s="16">
        <f>SUM(Q185:Q189)</f>
        <v>25.360000000000003</v>
      </c>
    </row>
    <row r="219" spans="1:17" ht="11.25">
      <c r="A219" s="13">
        <v>3</v>
      </c>
      <c r="B219" s="14">
        <f>AVERAGE(B190:B194)</f>
        <v>19.862000000000002</v>
      </c>
      <c r="C219" s="14">
        <f>AVERAGE(C190:C194)</f>
        <v>73.506</v>
      </c>
      <c r="D219" s="14">
        <f>AVERAGE(D190:D194)</f>
        <v>1.4373999999999998</v>
      </c>
      <c r="E219" s="14">
        <f>AVERAGE(E190:E194)</f>
        <v>26.396000000000004</v>
      </c>
      <c r="F219" s="6" t="s">
        <v>27</v>
      </c>
      <c r="G219" s="14">
        <f>AVERAGE(G190:G194)</f>
        <v>95.67999999999998</v>
      </c>
      <c r="H219" s="6" t="s">
        <v>27</v>
      </c>
      <c r="I219" s="14">
        <f>AVERAGE(I190:I194)</f>
        <v>7.7</v>
      </c>
      <c r="J219" s="6" t="s">
        <v>27</v>
      </c>
      <c r="K219" s="14">
        <f>AVERAGE(K190:K194)</f>
        <v>14.444000000000003</v>
      </c>
      <c r="L219" s="6" t="s">
        <v>27</v>
      </c>
      <c r="M219" s="14">
        <f>AVERAGE(M190:M194)</f>
        <v>43.217999999999996</v>
      </c>
      <c r="N219" s="6" t="s">
        <v>27</v>
      </c>
      <c r="O219" s="14">
        <f>SUM(O190:O194)</f>
        <v>2.4</v>
      </c>
      <c r="P219" s="16">
        <f>SUM(P190:P194)</f>
        <v>87.53999999999999</v>
      </c>
      <c r="Q219" s="16">
        <f>SUM(Q190:Q194)</f>
        <v>35.308</v>
      </c>
    </row>
    <row r="220" spans="1:17" ht="11.25">
      <c r="A220" s="13">
        <v>4</v>
      </c>
      <c r="B220" s="14">
        <f>AVERAGE(B195:B199)</f>
        <v>22.01</v>
      </c>
      <c r="C220" s="14">
        <f>AVERAGE(C195:C199)</f>
        <v>75.476</v>
      </c>
      <c r="D220" s="14">
        <f>AVERAGE(D195:D199)</f>
        <v>1.1723999999999999</v>
      </c>
      <c r="E220" s="14">
        <f>AVERAGE(E195:E199)</f>
        <v>28.830000000000002</v>
      </c>
      <c r="F220" s="6" t="s">
        <v>30</v>
      </c>
      <c r="G220" s="14">
        <f>AVERAGE(G195:G199)</f>
        <v>97.96000000000001</v>
      </c>
      <c r="H220" s="6" t="s">
        <v>27</v>
      </c>
      <c r="I220" s="14">
        <f>AVERAGE(I195:I199)</f>
        <v>8</v>
      </c>
      <c r="J220" s="6" t="s">
        <v>27</v>
      </c>
      <c r="K220" s="14">
        <f>AVERAGE(K195:K199)</f>
        <v>16.412</v>
      </c>
      <c r="L220" s="6" t="s">
        <v>27</v>
      </c>
      <c r="M220" s="14">
        <f>AVERAGE(M195:M199)</f>
        <v>46.001999999999995</v>
      </c>
      <c r="N220" s="6" t="s">
        <v>27</v>
      </c>
      <c r="O220" s="14">
        <f>SUM(O195:O199)</f>
        <v>14.5</v>
      </c>
      <c r="P220" s="16">
        <f>SUM(P195:P199)</f>
        <v>80.2</v>
      </c>
      <c r="Q220" s="16">
        <f>SUM(Q195:Q199)</f>
        <v>37.333</v>
      </c>
    </row>
    <row r="221" spans="1:17" ht="11.25">
      <c r="A221" s="13">
        <v>5</v>
      </c>
      <c r="B221" s="14">
        <f>AVERAGE(B200:B204)</f>
        <v>22.802</v>
      </c>
      <c r="C221" s="14">
        <f>AVERAGE(C200:C204)</f>
        <v>77.26000000000002</v>
      </c>
      <c r="D221" s="14">
        <f>AVERAGE(D200:D204)</f>
        <v>0.8394</v>
      </c>
      <c r="E221" s="14">
        <f>AVERAGE(E200:E204)</f>
        <v>29.898000000000003</v>
      </c>
      <c r="F221" s="6" t="s">
        <v>30</v>
      </c>
      <c r="G221" s="14">
        <f>AVERAGE(G200:G204)</f>
        <v>98.67999999999999</v>
      </c>
      <c r="H221" s="6" t="s">
        <v>30</v>
      </c>
      <c r="I221" s="14">
        <f>AVERAGE(I200:I204)</f>
        <v>5.3</v>
      </c>
      <c r="J221" s="6" t="s">
        <v>27</v>
      </c>
      <c r="K221" s="14">
        <f>AVERAGE(K200:K204)</f>
        <v>17.02</v>
      </c>
      <c r="L221" s="6" t="s">
        <v>27</v>
      </c>
      <c r="M221" s="14">
        <f>AVERAGE(M200:M204)</f>
        <v>41.564</v>
      </c>
      <c r="N221" s="6" t="s">
        <v>27</v>
      </c>
      <c r="O221" s="14">
        <f>SUM(O200:O204)</f>
        <v>0.5</v>
      </c>
      <c r="P221" s="16">
        <f>SUM(P200:P204)</f>
        <v>83.53</v>
      </c>
      <c r="Q221" s="16">
        <f>SUM(Q200:Q204)</f>
        <v>37.074999999999996</v>
      </c>
    </row>
    <row r="222" spans="1:17" ht="11.25">
      <c r="A222" s="13">
        <v>6</v>
      </c>
      <c r="B222" s="14">
        <f>AVERAGE(B205:B210)</f>
        <v>23.602</v>
      </c>
      <c r="C222" s="14">
        <f>AVERAGE(C205:C210)</f>
        <v>69.458</v>
      </c>
      <c r="D222" s="14">
        <f>AVERAGE(D205:D210)</f>
        <v>0.8440000000000001</v>
      </c>
      <c r="E222" s="14">
        <f>AVERAGE(E205:E210)</f>
        <v>31.445999999999998</v>
      </c>
      <c r="F222" s="6" t="s">
        <v>27</v>
      </c>
      <c r="G222" s="14">
        <f>AVERAGE(G205:G210)</f>
        <v>95.32000000000001</v>
      </c>
      <c r="H222" s="6" t="s">
        <v>27</v>
      </c>
      <c r="I222" s="14">
        <f>AVERAGE(I205:I210)</f>
        <v>3.65</v>
      </c>
      <c r="J222" s="6" t="s">
        <v>27</v>
      </c>
      <c r="K222" s="14">
        <f>AVERAGE(K205:K210)</f>
        <v>17.124</v>
      </c>
      <c r="L222" s="6" t="s">
        <v>27</v>
      </c>
      <c r="M222" s="14">
        <f>AVERAGE(M205:M210)</f>
        <v>35.004</v>
      </c>
      <c r="N222" s="6" t="s">
        <v>27</v>
      </c>
      <c r="O222" s="14">
        <f>SUM(O205:O210)</f>
        <v>0</v>
      </c>
      <c r="P222" s="16">
        <f>SUM(P205:P210)</f>
        <v>89.08</v>
      </c>
      <c r="Q222" s="16">
        <f>SUM(Q205:Q210)</f>
        <v>39.269999999999996</v>
      </c>
    </row>
    <row r="223" spans="1:17" ht="11.25">
      <c r="A223" s="1" t="s">
        <v>5</v>
      </c>
      <c r="B223" s="7" t="s">
        <v>5</v>
      </c>
      <c r="C223" s="7" t="s">
        <v>5</v>
      </c>
      <c r="D223" s="7" t="s">
        <v>5</v>
      </c>
      <c r="E223" s="7" t="s">
        <v>5</v>
      </c>
      <c r="F223" s="6" t="s">
        <v>5</v>
      </c>
      <c r="G223" s="7" t="s">
        <v>5</v>
      </c>
      <c r="H223" s="6" t="s">
        <v>5</v>
      </c>
      <c r="I223" s="7" t="s">
        <v>5</v>
      </c>
      <c r="J223" s="6" t="s">
        <v>5</v>
      </c>
      <c r="K223" s="7" t="s">
        <v>5</v>
      </c>
      <c r="L223" s="6" t="s">
        <v>5</v>
      </c>
      <c r="M223" s="7" t="s">
        <v>5</v>
      </c>
      <c r="N223" s="6" t="s">
        <v>5</v>
      </c>
      <c r="O223" s="7" t="s">
        <v>5</v>
      </c>
      <c r="P223" s="8" t="s">
        <v>5</v>
      </c>
      <c r="Q223" s="8" t="s">
        <v>5</v>
      </c>
    </row>
    <row r="224" spans="1:17" ht="11.25">
      <c r="A224" s="1" t="s">
        <v>31</v>
      </c>
      <c r="B224" s="14">
        <f>AVERAGE(B180:B189)</f>
        <v>21.386000000000003</v>
      </c>
      <c r="C224" s="14">
        <f>AVERAGE(C180:C189)</f>
        <v>81.547</v>
      </c>
      <c r="D224" s="14">
        <f>AVERAGE(D180:D189)</f>
        <v>1.0244000000000002</v>
      </c>
      <c r="E224" s="14">
        <f>AVERAGE(E180:E189)</f>
        <v>26.979000000000003</v>
      </c>
      <c r="F224" s="6" t="s">
        <v>27</v>
      </c>
      <c r="G224" s="14">
        <f>AVERAGE(G180:G189)</f>
        <v>97.49</v>
      </c>
      <c r="H224" s="6" t="s">
        <v>27</v>
      </c>
      <c r="I224" s="14">
        <f>AVERAGE(I180:I189)</f>
        <v>6.950000000000001</v>
      </c>
      <c r="J224" s="6" t="s">
        <v>27</v>
      </c>
      <c r="K224" s="14">
        <f>AVERAGE(K180:K189)</f>
        <v>17.056000000000004</v>
      </c>
      <c r="L224" s="6" t="s">
        <v>27</v>
      </c>
      <c r="M224" s="14">
        <f>AVERAGE(M180:M189)</f>
        <v>54.352999999999994</v>
      </c>
      <c r="N224" s="6" t="s">
        <v>27</v>
      </c>
      <c r="O224" s="14">
        <f>SUM(O180:O189)</f>
        <v>37.6</v>
      </c>
      <c r="P224" s="16">
        <f>SUM(P180:P189)</f>
        <v>139.66699999999997</v>
      </c>
      <c r="Q224" s="16">
        <f>SUM(Q180:Q189)</f>
        <v>56.591</v>
      </c>
    </row>
    <row r="225" spans="1:17" ht="11.25">
      <c r="A225" s="13">
        <v>2</v>
      </c>
      <c r="B225" s="14">
        <f>AVERAGE(B190:B199)</f>
        <v>20.936</v>
      </c>
      <c r="C225" s="14">
        <f>AVERAGE(C190:C199)</f>
        <v>74.49099999999999</v>
      </c>
      <c r="D225" s="14">
        <f>AVERAGE(D190:D199)</f>
        <v>1.3049</v>
      </c>
      <c r="E225" s="14">
        <f>AVERAGE(E190:E199)</f>
        <v>27.613</v>
      </c>
      <c r="F225" s="6" t="s">
        <v>27</v>
      </c>
      <c r="G225" s="14">
        <f>AVERAGE(G190:G199)</f>
        <v>96.82</v>
      </c>
      <c r="H225" s="6" t="s">
        <v>27</v>
      </c>
      <c r="I225" s="14">
        <f>AVERAGE(I190:I199)</f>
        <v>7.850000000000001</v>
      </c>
      <c r="J225" s="6" t="s">
        <v>27</v>
      </c>
      <c r="K225" s="14">
        <f>AVERAGE(K190:K199)</f>
        <v>15.428000000000003</v>
      </c>
      <c r="L225" s="6" t="s">
        <v>27</v>
      </c>
      <c r="M225" s="14">
        <f>AVERAGE(M190:M199)</f>
        <v>44.61</v>
      </c>
      <c r="N225" s="6" t="s">
        <v>27</v>
      </c>
      <c r="O225" s="14">
        <f>SUM(O190:O199)</f>
        <v>16.9</v>
      </c>
      <c r="P225" s="16">
        <f>SUM(P190:P199)</f>
        <v>167.74</v>
      </c>
      <c r="Q225" s="16">
        <f>SUM(Q190:Q199)</f>
        <v>72.641</v>
      </c>
    </row>
    <row r="226" spans="1:17" ht="11.25">
      <c r="A226" s="13">
        <v>3</v>
      </c>
      <c r="B226" s="14">
        <f>AVERAGE(B200:B210)</f>
        <v>23.201999999999998</v>
      </c>
      <c r="C226" s="14">
        <f>AVERAGE(C200:C210)</f>
        <v>73.35900000000001</v>
      </c>
      <c r="D226" s="14">
        <f>AVERAGE(D200:D210)</f>
        <v>0.8417000000000001</v>
      </c>
      <c r="E226" s="14">
        <f>AVERAGE(E200:E210)</f>
        <v>30.671999999999997</v>
      </c>
      <c r="F226" s="6" t="s">
        <v>27</v>
      </c>
      <c r="G226" s="14">
        <f>AVERAGE(G200:G210)</f>
        <v>97</v>
      </c>
      <c r="H226" s="6" t="s">
        <v>27</v>
      </c>
      <c r="I226" s="14">
        <f>AVERAGE(I200:I210)</f>
        <v>4.4750000000000005</v>
      </c>
      <c r="J226" s="6" t="s">
        <v>27</v>
      </c>
      <c r="K226" s="14">
        <f>AVERAGE(K200:K210)</f>
        <v>17.072000000000003</v>
      </c>
      <c r="L226" s="6" t="s">
        <v>27</v>
      </c>
      <c r="M226" s="14">
        <f>AVERAGE(M200:M210)</f>
        <v>38.284000000000006</v>
      </c>
      <c r="N226" s="6" t="s">
        <v>27</v>
      </c>
      <c r="O226" s="14">
        <f>SUM(O200:O210)</f>
        <v>0.5</v>
      </c>
      <c r="P226" s="16">
        <f>SUM(P200:P210)</f>
        <v>172.60999999999999</v>
      </c>
      <c r="Q226" s="16">
        <f>SUM(Q200:Q210)</f>
        <v>76.345</v>
      </c>
    </row>
    <row r="227" spans="1:17" ht="11.25">
      <c r="A227" s="1" t="s">
        <v>5</v>
      </c>
      <c r="B227" s="7" t="s">
        <v>5</v>
      </c>
      <c r="C227" s="7" t="s">
        <v>5</v>
      </c>
      <c r="D227" s="7" t="s">
        <v>5</v>
      </c>
      <c r="E227" s="7" t="s">
        <v>5</v>
      </c>
      <c r="F227" s="6" t="s">
        <v>5</v>
      </c>
      <c r="G227" s="7" t="s">
        <v>5</v>
      </c>
      <c r="H227" s="6" t="s">
        <v>5</v>
      </c>
      <c r="I227" s="7" t="s">
        <v>5</v>
      </c>
      <c r="J227" s="6" t="s">
        <v>5</v>
      </c>
      <c r="K227" s="7" t="s">
        <v>5</v>
      </c>
      <c r="L227" s="6" t="s">
        <v>5</v>
      </c>
      <c r="M227" s="7" t="s">
        <v>5</v>
      </c>
      <c r="N227" s="6" t="s">
        <v>5</v>
      </c>
      <c r="O227" s="7" t="s">
        <v>5</v>
      </c>
      <c r="P227" s="8" t="s">
        <v>5</v>
      </c>
      <c r="Q227" s="8" t="s">
        <v>5</v>
      </c>
    </row>
    <row r="228" spans="2:17" ht="11.25">
      <c r="B228" s="14"/>
      <c r="C228" s="14"/>
      <c r="D228" s="14"/>
      <c r="E228" s="14"/>
      <c r="F228" s="15"/>
      <c r="G228" s="14"/>
      <c r="H228" s="15"/>
      <c r="I228" s="14"/>
      <c r="J228" s="15"/>
      <c r="K228" s="14"/>
      <c r="L228" s="15"/>
      <c r="M228" s="14"/>
      <c r="N228" s="15"/>
      <c r="O228" s="14"/>
      <c r="P228" s="16"/>
      <c r="Q228" s="16"/>
    </row>
    <row r="229" ht="11.25">
      <c r="A229" s="1" t="s">
        <v>0</v>
      </c>
    </row>
    <row r="230" ht="11.25">
      <c r="A230" s="1" t="s">
        <v>1</v>
      </c>
    </row>
    <row r="231" ht="11.25">
      <c r="A231" s="1" t="s">
        <v>2</v>
      </c>
    </row>
    <row r="232" spans="1:6" ht="11.25">
      <c r="A232" s="1" t="s">
        <v>35</v>
      </c>
      <c r="F232" s="6" t="s">
        <v>4</v>
      </c>
    </row>
    <row r="233" spans="1:17" ht="11.25">
      <c r="A233" s="1" t="s">
        <v>5</v>
      </c>
      <c r="B233" s="7" t="s">
        <v>5</v>
      </c>
      <c r="C233" s="7" t="s">
        <v>5</v>
      </c>
      <c r="D233" s="7" t="s">
        <v>5</v>
      </c>
      <c r="E233" s="7" t="s">
        <v>5</v>
      </c>
      <c r="F233" s="6" t="s">
        <v>5</v>
      </c>
      <c r="G233" s="7" t="s">
        <v>5</v>
      </c>
      <c r="H233" s="6" t="s">
        <v>5</v>
      </c>
      <c r="I233" s="7" t="s">
        <v>5</v>
      </c>
      <c r="J233" s="6" t="s">
        <v>5</v>
      </c>
      <c r="K233" s="7" t="s">
        <v>5</v>
      </c>
      <c r="L233" s="6" t="s">
        <v>5</v>
      </c>
      <c r="M233" s="7" t="s">
        <v>5</v>
      </c>
      <c r="N233" s="6" t="s">
        <v>5</v>
      </c>
      <c r="O233" s="7" t="s">
        <v>5</v>
      </c>
      <c r="P233" s="8" t="s">
        <v>5</v>
      </c>
      <c r="Q233" s="8" t="s">
        <v>5</v>
      </c>
    </row>
    <row r="234" spans="1:17" ht="11.25">
      <c r="A234" s="9" t="s">
        <v>6</v>
      </c>
      <c r="B234" s="10" t="s">
        <v>7</v>
      </c>
      <c r="C234" s="10" t="s">
        <v>8</v>
      </c>
      <c r="D234" s="10" t="s">
        <v>9</v>
      </c>
      <c r="E234" s="10" t="s">
        <v>10</v>
      </c>
      <c r="F234" s="11" t="s">
        <v>11</v>
      </c>
      <c r="G234" s="10" t="s">
        <v>12</v>
      </c>
      <c r="H234" s="11" t="s">
        <v>11</v>
      </c>
      <c r="I234" s="10" t="s">
        <v>13</v>
      </c>
      <c r="J234" s="11" t="s">
        <v>11</v>
      </c>
      <c r="K234" s="10" t="s">
        <v>14</v>
      </c>
      <c r="L234" s="11" t="s">
        <v>11</v>
      </c>
      <c r="M234" s="10" t="s">
        <v>15</v>
      </c>
      <c r="N234" s="11" t="s">
        <v>11</v>
      </c>
      <c r="O234" s="10" t="s">
        <v>16</v>
      </c>
      <c r="P234" s="12" t="s">
        <v>17</v>
      </c>
      <c r="Q234" s="8" t="s">
        <v>18</v>
      </c>
    </row>
    <row r="235" spans="2:17" ht="11.25">
      <c r="B235" s="10" t="s">
        <v>19</v>
      </c>
      <c r="C235" s="10" t="s">
        <v>20</v>
      </c>
      <c r="D235" s="10" t="s">
        <v>21</v>
      </c>
      <c r="E235" s="10" t="s">
        <v>19</v>
      </c>
      <c r="G235" s="10" t="s">
        <v>20</v>
      </c>
      <c r="I235" s="10" t="s">
        <v>22</v>
      </c>
      <c r="K235" s="10" t="s">
        <v>19</v>
      </c>
      <c r="M235" s="10" t="s">
        <v>20</v>
      </c>
      <c r="O235" s="10" t="s">
        <v>23</v>
      </c>
      <c r="P235" s="12" t="s">
        <v>24</v>
      </c>
      <c r="Q235" s="12" t="s">
        <v>24</v>
      </c>
    </row>
    <row r="236" spans="1:17" ht="11.25">
      <c r="A236" s="1" t="s">
        <v>5</v>
      </c>
      <c r="B236" s="7" t="s">
        <v>5</v>
      </c>
      <c r="C236" s="7" t="s">
        <v>5</v>
      </c>
      <c r="D236" s="7" t="s">
        <v>5</v>
      </c>
      <c r="E236" s="7" t="s">
        <v>5</v>
      </c>
      <c r="F236" s="6" t="s">
        <v>5</v>
      </c>
      <c r="G236" s="7" t="s">
        <v>5</v>
      </c>
      <c r="H236" s="6" t="s">
        <v>5</v>
      </c>
      <c r="I236" s="7" t="s">
        <v>5</v>
      </c>
      <c r="J236" s="6" t="s">
        <v>5</v>
      </c>
      <c r="K236" s="7" t="s">
        <v>5</v>
      </c>
      <c r="L236" s="6" t="s">
        <v>5</v>
      </c>
      <c r="M236" s="7" t="s">
        <v>5</v>
      </c>
      <c r="N236" s="6" t="s">
        <v>5</v>
      </c>
      <c r="O236" s="7" t="s">
        <v>5</v>
      </c>
      <c r="P236" s="8" t="s">
        <v>5</v>
      </c>
      <c r="Q236" s="8" t="s">
        <v>5</v>
      </c>
    </row>
    <row r="237" spans="1:17" ht="11.25">
      <c r="A237" s="13">
        <v>1</v>
      </c>
      <c r="B237" s="14">
        <v>22.93</v>
      </c>
      <c r="C237" s="14">
        <v>71.7</v>
      </c>
      <c r="D237" s="14">
        <v>1.08</v>
      </c>
      <c r="E237" s="14">
        <v>30.37</v>
      </c>
      <c r="F237" s="15">
        <v>1418</v>
      </c>
      <c r="G237" s="14">
        <v>97.9</v>
      </c>
      <c r="H237" s="15">
        <v>705</v>
      </c>
      <c r="I237" s="14">
        <v>6.2</v>
      </c>
      <c r="J237" s="15">
        <v>1537</v>
      </c>
      <c r="K237" s="14">
        <v>16.42</v>
      </c>
      <c r="L237" s="15">
        <v>643</v>
      </c>
      <c r="M237" s="14">
        <v>37.88</v>
      </c>
      <c r="N237" s="15">
        <v>1321</v>
      </c>
      <c r="O237" s="14">
        <v>0</v>
      </c>
      <c r="P237" s="16">
        <v>15.13</v>
      </c>
      <c r="Q237" s="16">
        <v>6.569</v>
      </c>
    </row>
    <row r="238" spans="1:17" ht="11.25">
      <c r="A238" s="13">
        <v>2</v>
      </c>
      <c r="B238" s="14">
        <v>19.34</v>
      </c>
      <c r="C238" s="14">
        <v>92.6</v>
      </c>
      <c r="D238" s="14">
        <v>1.243</v>
      </c>
      <c r="E238" s="14">
        <v>21.11</v>
      </c>
      <c r="F238" s="15">
        <v>954</v>
      </c>
      <c r="G238" s="14">
        <v>98.8</v>
      </c>
      <c r="H238" s="15">
        <v>1211</v>
      </c>
      <c r="I238" s="14">
        <v>7.7</v>
      </c>
      <c r="J238" s="15">
        <v>2339</v>
      </c>
      <c r="K238" s="14">
        <v>17.26</v>
      </c>
      <c r="L238" s="15">
        <v>2333</v>
      </c>
      <c r="M238" s="14">
        <v>80.1</v>
      </c>
      <c r="N238" s="15">
        <v>42</v>
      </c>
      <c r="O238" s="14">
        <v>24.2</v>
      </c>
      <c r="P238" s="16">
        <v>3.6</v>
      </c>
      <c r="Q238" s="16">
        <v>-0.615</v>
      </c>
    </row>
    <row r="239" spans="1:17" ht="11.25">
      <c r="A239" s="13">
        <v>3</v>
      </c>
      <c r="B239" s="14">
        <v>17.24</v>
      </c>
      <c r="C239" s="14">
        <v>70.6</v>
      </c>
      <c r="D239" s="14">
        <v>2.839</v>
      </c>
      <c r="E239" s="14">
        <v>22.65</v>
      </c>
      <c r="F239" s="15">
        <v>1518</v>
      </c>
      <c r="G239" s="14">
        <v>91.8</v>
      </c>
      <c r="H239" s="15">
        <v>537</v>
      </c>
      <c r="I239" s="14">
        <v>9.2</v>
      </c>
      <c r="J239" s="15">
        <v>204</v>
      </c>
      <c r="K239" s="14">
        <v>12.47</v>
      </c>
      <c r="L239" s="15">
        <v>548</v>
      </c>
      <c r="M239" s="14">
        <v>42.61</v>
      </c>
      <c r="N239" s="15">
        <v>1511</v>
      </c>
      <c r="O239" s="14">
        <v>0</v>
      </c>
      <c r="P239" s="16">
        <v>18.27</v>
      </c>
      <c r="Q239" s="16">
        <v>6.493</v>
      </c>
    </row>
    <row r="240" spans="1:17" ht="11.25">
      <c r="A240" s="13">
        <v>4</v>
      </c>
      <c r="B240" s="14">
        <v>17.5</v>
      </c>
      <c r="C240" s="14">
        <v>72.9</v>
      </c>
      <c r="D240" s="14">
        <v>1.512</v>
      </c>
      <c r="E240" s="14">
        <v>25.04</v>
      </c>
      <c r="F240" s="15">
        <v>1506</v>
      </c>
      <c r="G240" s="14">
        <v>99.2</v>
      </c>
      <c r="H240" s="15">
        <v>657</v>
      </c>
      <c r="I240" s="14">
        <v>6.95</v>
      </c>
      <c r="J240" s="15">
        <v>215</v>
      </c>
      <c r="K240" s="14">
        <v>9.94</v>
      </c>
      <c r="L240" s="15">
        <v>648</v>
      </c>
      <c r="M240" s="14">
        <v>37.1</v>
      </c>
      <c r="N240" s="15">
        <v>1510</v>
      </c>
      <c r="O240" s="14">
        <v>0</v>
      </c>
      <c r="P240" s="16">
        <v>16.34</v>
      </c>
      <c r="Q240" s="16">
        <v>6.044</v>
      </c>
    </row>
    <row r="241" spans="1:17" ht="11.25">
      <c r="A241" s="13">
        <v>5</v>
      </c>
      <c r="B241" s="14">
        <v>17.01</v>
      </c>
      <c r="C241" s="14">
        <v>93.1</v>
      </c>
      <c r="D241" s="14">
        <v>0.374</v>
      </c>
      <c r="E241" s="14">
        <v>21.37</v>
      </c>
      <c r="F241" s="15">
        <v>1633</v>
      </c>
      <c r="G241" s="14">
        <v>99.2</v>
      </c>
      <c r="H241" s="15">
        <v>1047</v>
      </c>
      <c r="I241" s="14">
        <v>3.95</v>
      </c>
      <c r="J241" s="15">
        <v>1511</v>
      </c>
      <c r="K241" s="14">
        <v>14.52</v>
      </c>
      <c r="L241" s="15">
        <v>511</v>
      </c>
      <c r="M241" s="14">
        <v>77</v>
      </c>
      <c r="N241" s="15">
        <v>1625</v>
      </c>
      <c r="O241" s="14">
        <v>8.8</v>
      </c>
      <c r="P241" s="16">
        <v>5.216</v>
      </c>
      <c r="Q241" s="16">
        <v>1.045</v>
      </c>
    </row>
    <row r="242" spans="1:17" ht="11.25">
      <c r="A242" s="13">
        <v>6</v>
      </c>
      <c r="B242" s="14">
        <v>18.78</v>
      </c>
      <c r="C242" s="14">
        <v>82.3</v>
      </c>
      <c r="D242" s="14">
        <v>1.833</v>
      </c>
      <c r="E242" s="14">
        <v>23.78</v>
      </c>
      <c r="F242" s="15">
        <v>1422</v>
      </c>
      <c r="G242" s="14">
        <v>99.8</v>
      </c>
      <c r="H242" s="15">
        <v>548</v>
      </c>
      <c r="I242" s="14">
        <v>10.7</v>
      </c>
      <c r="J242" s="15">
        <v>1531</v>
      </c>
      <c r="K242" s="14">
        <v>13.75</v>
      </c>
      <c r="L242" s="15">
        <v>2347</v>
      </c>
      <c r="M242" s="14">
        <v>49.26</v>
      </c>
      <c r="N242" s="15">
        <v>1519</v>
      </c>
      <c r="O242" s="14">
        <v>0.2</v>
      </c>
      <c r="P242" s="16">
        <v>13.98</v>
      </c>
      <c r="Q242" s="16">
        <v>5.699</v>
      </c>
    </row>
    <row r="243" spans="1:17" ht="11.25">
      <c r="A243" s="13">
        <v>7</v>
      </c>
      <c r="B243" s="14">
        <v>14.89</v>
      </c>
      <c r="C243" s="14">
        <v>68.34</v>
      </c>
      <c r="D243" s="14">
        <v>1.87</v>
      </c>
      <c r="E243" s="14">
        <v>20.57</v>
      </c>
      <c r="F243" s="15">
        <v>1512</v>
      </c>
      <c r="G243" s="14">
        <v>95.6</v>
      </c>
      <c r="H243" s="15">
        <v>331</v>
      </c>
      <c r="I243" s="14">
        <v>9.2</v>
      </c>
      <c r="J243" s="15">
        <v>1212</v>
      </c>
      <c r="K243" s="14">
        <v>10.65</v>
      </c>
      <c r="L243" s="15">
        <v>2243</v>
      </c>
      <c r="M243" s="14">
        <v>29.24</v>
      </c>
      <c r="N243" s="15">
        <v>1410</v>
      </c>
      <c r="O243" s="14">
        <v>0</v>
      </c>
      <c r="P243" s="16">
        <v>18</v>
      </c>
      <c r="Q243" s="16">
        <v>5.846</v>
      </c>
    </row>
    <row r="244" spans="1:17" ht="11.25">
      <c r="A244" s="13">
        <v>8</v>
      </c>
      <c r="B244" s="14">
        <v>14.04</v>
      </c>
      <c r="C244" s="14">
        <v>69.15</v>
      </c>
      <c r="D244" s="14">
        <v>0.955</v>
      </c>
      <c r="E244" s="14">
        <v>21.3</v>
      </c>
      <c r="F244" s="15">
        <v>1446</v>
      </c>
      <c r="G244" s="14">
        <v>95.6</v>
      </c>
      <c r="H244" s="15">
        <v>709</v>
      </c>
      <c r="I244" s="14">
        <v>5.45</v>
      </c>
      <c r="J244" s="15">
        <v>1229</v>
      </c>
      <c r="K244" s="14">
        <v>6.866</v>
      </c>
      <c r="L244" s="15">
        <v>705</v>
      </c>
      <c r="M244" s="14">
        <v>31.19</v>
      </c>
      <c r="N244" s="15">
        <v>1419</v>
      </c>
      <c r="O244" s="14">
        <v>0</v>
      </c>
      <c r="P244" s="16">
        <v>17.51</v>
      </c>
      <c r="Q244" s="16">
        <v>6.305</v>
      </c>
    </row>
    <row r="245" spans="1:17" ht="11.25">
      <c r="A245" s="13">
        <v>9</v>
      </c>
      <c r="B245" s="14">
        <v>15.22</v>
      </c>
      <c r="C245" s="14">
        <v>74.8</v>
      </c>
      <c r="D245" s="14">
        <v>1.898</v>
      </c>
      <c r="E245" s="14">
        <v>22.79</v>
      </c>
      <c r="F245" s="15">
        <v>1446</v>
      </c>
      <c r="G245" s="14">
        <v>98.7</v>
      </c>
      <c r="H245" s="15">
        <v>706</v>
      </c>
      <c r="I245" s="14">
        <v>9.2</v>
      </c>
      <c r="J245" s="15">
        <v>1254</v>
      </c>
      <c r="K245" s="14">
        <v>7.68</v>
      </c>
      <c r="L245" s="15">
        <v>546</v>
      </c>
      <c r="M245" s="14">
        <v>41.26</v>
      </c>
      <c r="N245" s="15">
        <v>1533</v>
      </c>
      <c r="O245" s="14">
        <v>0</v>
      </c>
      <c r="P245" s="16">
        <v>16.8</v>
      </c>
      <c r="Q245" s="16">
        <v>5.753</v>
      </c>
    </row>
    <row r="246" spans="1:17" ht="11.25">
      <c r="A246" s="13">
        <v>10</v>
      </c>
      <c r="B246" s="14">
        <v>17.45</v>
      </c>
      <c r="C246" s="14">
        <v>74.9</v>
      </c>
      <c r="D246" s="14">
        <v>2.173</v>
      </c>
      <c r="E246" s="14">
        <v>24.37</v>
      </c>
      <c r="F246" s="15">
        <v>1426</v>
      </c>
      <c r="G246" s="14">
        <v>96.1</v>
      </c>
      <c r="H246" s="15">
        <v>443</v>
      </c>
      <c r="I246" s="14">
        <v>8.45</v>
      </c>
      <c r="J246" s="15">
        <v>1425</v>
      </c>
      <c r="K246" s="14">
        <v>11.61</v>
      </c>
      <c r="L246" s="15">
        <v>348</v>
      </c>
      <c r="M246" s="14">
        <v>42</v>
      </c>
      <c r="N246" s="15">
        <v>1414</v>
      </c>
      <c r="O246" s="14">
        <v>0</v>
      </c>
      <c r="P246" s="16">
        <v>15.37</v>
      </c>
      <c r="Q246" s="16">
        <v>5.118</v>
      </c>
    </row>
    <row r="247" spans="1:17" ht="11.25">
      <c r="A247" s="13">
        <v>11</v>
      </c>
      <c r="B247" s="14">
        <v>18.37</v>
      </c>
      <c r="C247" s="14">
        <v>73.5</v>
      </c>
      <c r="D247" s="14">
        <v>1.332</v>
      </c>
      <c r="E247" s="14">
        <v>25.36</v>
      </c>
      <c r="F247" s="15">
        <v>1516</v>
      </c>
      <c r="G247" s="14">
        <v>98.4</v>
      </c>
      <c r="H247" s="15">
        <v>701</v>
      </c>
      <c r="I247" s="14">
        <v>7.7</v>
      </c>
      <c r="J247" s="15">
        <v>2059</v>
      </c>
      <c r="K247" s="14">
        <v>12.64</v>
      </c>
      <c r="L247" s="15">
        <v>723</v>
      </c>
      <c r="M247" s="14">
        <v>40.65</v>
      </c>
      <c r="N247" s="15">
        <v>1516</v>
      </c>
      <c r="O247" s="14">
        <v>0</v>
      </c>
      <c r="P247" s="16">
        <v>15.83</v>
      </c>
      <c r="Q247" s="16">
        <v>6.306</v>
      </c>
    </row>
    <row r="248" spans="1:17" ht="11.25">
      <c r="A248" s="13">
        <v>12</v>
      </c>
      <c r="B248" s="14">
        <v>18.38</v>
      </c>
      <c r="C248" s="14">
        <v>71.8</v>
      </c>
      <c r="D248" s="14">
        <v>0.807</v>
      </c>
      <c r="E248" s="14">
        <v>25.62</v>
      </c>
      <c r="F248" s="15">
        <v>1540</v>
      </c>
      <c r="G248" s="14">
        <v>98</v>
      </c>
      <c r="H248" s="15">
        <v>411</v>
      </c>
      <c r="I248" s="14">
        <v>6.2</v>
      </c>
      <c r="J248" s="15">
        <v>2243</v>
      </c>
      <c r="K248" s="14">
        <v>12.05</v>
      </c>
      <c r="L248" s="15">
        <v>706</v>
      </c>
      <c r="M248" s="14">
        <v>37.08</v>
      </c>
      <c r="N248" s="15">
        <v>1612</v>
      </c>
      <c r="O248" s="14">
        <v>0</v>
      </c>
      <c r="P248" s="16">
        <v>16.66</v>
      </c>
      <c r="Q248" s="16">
        <v>6.594</v>
      </c>
    </row>
    <row r="249" spans="1:17" ht="11.25">
      <c r="A249" s="13">
        <v>13</v>
      </c>
      <c r="B249" s="14">
        <v>18.8</v>
      </c>
      <c r="C249" s="14">
        <v>73.7</v>
      </c>
      <c r="D249" s="14">
        <v>0.698</v>
      </c>
      <c r="E249" s="14">
        <v>26.95</v>
      </c>
      <c r="F249" s="15">
        <v>1659</v>
      </c>
      <c r="G249" s="14">
        <v>100</v>
      </c>
      <c r="H249" s="15">
        <v>812</v>
      </c>
      <c r="I249" s="14">
        <v>5.45</v>
      </c>
      <c r="J249" s="15">
        <v>2057</v>
      </c>
      <c r="K249" s="14">
        <v>11.21</v>
      </c>
      <c r="L249" s="15">
        <v>635</v>
      </c>
      <c r="M249" s="14">
        <v>34.95</v>
      </c>
      <c r="N249" s="15">
        <v>1305</v>
      </c>
      <c r="O249" s="14">
        <v>0.1</v>
      </c>
      <c r="P249" s="16">
        <v>15.13</v>
      </c>
      <c r="Q249" s="16">
        <v>5.841</v>
      </c>
    </row>
    <row r="250" spans="1:17" ht="11.25">
      <c r="A250" s="13">
        <v>14</v>
      </c>
      <c r="B250" s="14">
        <v>19.9</v>
      </c>
      <c r="C250" s="14">
        <v>71.4</v>
      </c>
      <c r="D250" s="14">
        <v>0.672</v>
      </c>
      <c r="E250" s="14">
        <v>26.82</v>
      </c>
      <c r="F250" s="15">
        <v>1528</v>
      </c>
      <c r="G250" s="14">
        <v>98.7</v>
      </c>
      <c r="H250" s="15">
        <v>703</v>
      </c>
      <c r="I250" s="14">
        <v>7.7</v>
      </c>
      <c r="J250" s="15">
        <v>1122</v>
      </c>
      <c r="K250" s="14">
        <v>13.86</v>
      </c>
      <c r="L250" s="15">
        <v>639</v>
      </c>
      <c r="M250" s="14">
        <v>35.75</v>
      </c>
      <c r="N250" s="15">
        <v>1324</v>
      </c>
      <c r="O250" s="14">
        <v>0</v>
      </c>
      <c r="P250" s="16">
        <v>15.63</v>
      </c>
      <c r="Q250" s="16">
        <v>7.15</v>
      </c>
    </row>
    <row r="251" spans="1:17" ht="11.25">
      <c r="A251" s="13">
        <v>15</v>
      </c>
      <c r="B251" s="14">
        <v>20.19</v>
      </c>
      <c r="C251" s="14">
        <v>73.1</v>
      </c>
      <c r="D251" s="14">
        <v>0.898</v>
      </c>
      <c r="E251" s="14">
        <v>27.61</v>
      </c>
      <c r="F251" s="15">
        <v>1351</v>
      </c>
      <c r="G251" s="14">
        <v>98.9</v>
      </c>
      <c r="H251" s="15">
        <v>709</v>
      </c>
      <c r="I251" s="14">
        <v>5.45</v>
      </c>
      <c r="J251" s="15">
        <v>1112</v>
      </c>
      <c r="K251" s="14">
        <v>14.1</v>
      </c>
      <c r="L251" s="15">
        <v>658</v>
      </c>
      <c r="M251" s="14">
        <v>36.48</v>
      </c>
      <c r="N251" s="15">
        <v>1445</v>
      </c>
      <c r="O251" s="14">
        <v>0</v>
      </c>
      <c r="P251" s="16">
        <v>14.54</v>
      </c>
      <c r="Q251" s="16">
        <v>5.865</v>
      </c>
    </row>
    <row r="252" spans="1:17" ht="11.25">
      <c r="A252" s="13">
        <v>16</v>
      </c>
      <c r="B252" s="14">
        <v>20.06</v>
      </c>
      <c r="C252" s="14">
        <v>73.5</v>
      </c>
      <c r="D252" s="14">
        <v>0.809</v>
      </c>
      <c r="E252" s="14">
        <v>28.16</v>
      </c>
      <c r="F252" s="15">
        <v>1336</v>
      </c>
      <c r="G252" s="14">
        <v>96.6</v>
      </c>
      <c r="H252" s="15">
        <v>712</v>
      </c>
      <c r="I252" s="14">
        <v>4.7</v>
      </c>
      <c r="J252" s="15">
        <v>1020</v>
      </c>
      <c r="K252" s="14">
        <v>13.73</v>
      </c>
      <c r="L252" s="15">
        <v>707</v>
      </c>
      <c r="M252" s="14">
        <v>36.81</v>
      </c>
      <c r="N252" s="15">
        <v>1355</v>
      </c>
      <c r="O252" s="14">
        <v>0</v>
      </c>
      <c r="P252" s="16">
        <v>14.3</v>
      </c>
      <c r="Q252" s="16">
        <v>6.169</v>
      </c>
    </row>
    <row r="253" spans="1:17" ht="11.25">
      <c r="A253" s="13">
        <v>17</v>
      </c>
      <c r="B253" s="14">
        <v>20.06</v>
      </c>
      <c r="C253" s="14">
        <v>73.1</v>
      </c>
      <c r="D253" s="14">
        <v>0.887</v>
      </c>
      <c r="E253" s="14">
        <v>28.91</v>
      </c>
      <c r="F253" s="15">
        <v>1548</v>
      </c>
      <c r="G253" s="14">
        <v>98.5</v>
      </c>
      <c r="H253" s="15">
        <v>648</v>
      </c>
      <c r="I253" s="14">
        <v>4.7</v>
      </c>
      <c r="J253" s="15">
        <v>1114</v>
      </c>
      <c r="K253" s="14">
        <v>13.52</v>
      </c>
      <c r="L253" s="15">
        <v>624</v>
      </c>
      <c r="M253" s="14">
        <v>36.68</v>
      </c>
      <c r="N253" s="15">
        <v>1546</v>
      </c>
      <c r="O253" s="14">
        <v>0</v>
      </c>
      <c r="P253" s="16">
        <v>15.82</v>
      </c>
      <c r="Q253" s="16">
        <v>6.204</v>
      </c>
    </row>
    <row r="254" spans="1:17" ht="11.25">
      <c r="A254" s="13">
        <v>18</v>
      </c>
      <c r="B254" s="14">
        <v>19.37</v>
      </c>
      <c r="C254" s="14">
        <v>72.6</v>
      </c>
      <c r="D254" s="14">
        <v>1.083</v>
      </c>
      <c r="E254" s="14">
        <v>27.17</v>
      </c>
      <c r="F254" s="15">
        <v>1612</v>
      </c>
      <c r="G254" s="14">
        <v>97.9</v>
      </c>
      <c r="H254" s="15">
        <v>701</v>
      </c>
      <c r="I254" s="14">
        <v>5.45</v>
      </c>
      <c r="J254" s="15">
        <v>1154</v>
      </c>
      <c r="K254" s="14">
        <v>12.29</v>
      </c>
      <c r="L254" s="15">
        <v>709</v>
      </c>
      <c r="M254" s="14">
        <v>37.88</v>
      </c>
      <c r="N254" s="15">
        <v>1458</v>
      </c>
      <c r="O254" s="14">
        <v>0</v>
      </c>
      <c r="P254" s="16">
        <v>15.55</v>
      </c>
      <c r="Q254" s="16">
        <v>5.687</v>
      </c>
    </row>
    <row r="255" spans="1:17" ht="11.25">
      <c r="A255" s="13">
        <v>19</v>
      </c>
      <c r="B255" s="14">
        <v>19.28</v>
      </c>
      <c r="C255" s="14">
        <v>70.8</v>
      </c>
      <c r="D255" s="14">
        <v>1.116</v>
      </c>
      <c r="E255" s="14">
        <v>27.15</v>
      </c>
      <c r="F255" s="15">
        <v>1539</v>
      </c>
      <c r="G255" s="14">
        <v>96.1</v>
      </c>
      <c r="H255" s="15">
        <v>555</v>
      </c>
      <c r="I255" s="14">
        <v>6.95</v>
      </c>
      <c r="J255" s="15">
        <v>117</v>
      </c>
      <c r="K255" s="14">
        <v>12.37</v>
      </c>
      <c r="L255" s="15">
        <v>551</v>
      </c>
      <c r="M255" s="14">
        <v>40.24</v>
      </c>
      <c r="N255" s="15">
        <v>1540</v>
      </c>
      <c r="O255" s="14">
        <v>0</v>
      </c>
      <c r="P255" s="16">
        <v>15.3</v>
      </c>
      <c r="Q255" s="16">
        <v>5.52</v>
      </c>
    </row>
    <row r="256" spans="1:17" ht="11.25">
      <c r="A256" s="13">
        <v>20</v>
      </c>
      <c r="B256" s="14">
        <v>19.64</v>
      </c>
      <c r="C256" s="14">
        <v>77.3</v>
      </c>
      <c r="D256" s="14">
        <v>0.547</v>
      </c>
      <c r="E256" s="14">
        <v>27.86</v>
      </c>
      <c r="F256" s="15">
        <v>1440</v>
      </c>
      <c r="G256" s="14">
        <v>100</v>
      </c>
      <c r="H256" s="15">
        <v>818</v>
      </c>
      <c r="I256" s="14">
        <v>3.95</v>
      </c>
      <c r="J256" s="15">
        <v>1007</v>
      </c>
      <c r="K256" s="14">
        <v>11.9</v>
      </c>
      <c r="L256" s="15">
        <v>644</v>
      </c>
      <c r="M256" s="14">
        <v>43.39</v>
      </c>
      <c r="N256" s="15">
        <v>1609</v>
      </c>
      <c r="O256" s="14">
        <v>0</v>
      </c>
      <c r="P256" s="16">
        <v>13.8</v>
      </c>
      <c r="Q256" s="16">
        <v>5.74</v>
      </c>
    </row>
    <row r="257" spans="1:17" ht="11.25">
      <c r="A257" s="13">
        <v>21</v>
      </c>
      <c r="B257" s="14">
        <v>21.11</v>
      </c>
      <c r="C257" s="14">
        <v>72.9</v>
      </c>
      <c r="D257" s="14">
        <v>0.883</v>
      </c>
      <c r="E257" s="14">
        <v>28.76</v>
      </c>
      <c r="F257" s="15">
        <v>1420</v>
      </c>
      <c r="G257" s="14">
        <v>95.2</v>
      </c>
      <c r="H257" s="15">
        <v>720</v>
      </c>
      <c r="I257" s="14">
        <v>4.7</v>
      </c>
      <c r="J257" s="15">
        <v>1129</v>
      </c>
      <c r="K257" s="14">
        <v>15.82</v>
      </c>
      <c r="L257" s="15">
        <v>715</v>
      </c>
      <c r="M257" s="14">
        <v>39.36</v>
      </c>
      <c r="N257" s="15">
        <v>1610</v>
      </c>
      <c r="O257" s="14">
        <v>0</v>
      </c>
      <c r="P257" s="16">
        <v>12.68</v>
      </c>
      <c r="Q257" s="16">
        <v>5.558</v>
      </c>
    </row>
    <row r="258" spans="1:17" ht="11.25">
      <c r="A258" s="13">
        <v>22</v>
      </c>
      <c r="B258" s="14">
        <v>21.48</v>
      </c>
      <c r="C258" s="14">
        <v>68.25</v>
      </c>
      <c r="D258" s="14">
        <v>1.167</v>
      </c>
      <c r="E258" s="14">
        <v>29.65</v>
      </c>
      <c r="F258" s="15">
        <v>1249</v>
      </c>
      <c r="G258" s="14">
        <v>97.9</v>
      </c>
      <c r="H258" s="15">
        <v>429</v>
      </c>
      <c r="I258" s="14">
        <v>7.7</v>
      </c>
      <c r="J258" s="15">
        <v>1252</v>
      </c>
      <c r="K258" s="14">
        <v>14.26</v>
      </c>
      <c r="L258" s="15">
        <v>605</v>
      </c>
      <c r="M258" s="14">
        <v>34.33</v>
      </c>
      <c r="N258" s="15">
        <v>1303</v>
      </c>
      <c r="O258" s="14">
        <v>0</v>
      </c>
      <c r="P258" s="16">
        <v>12.86</v>
      </c>
      <c r="Q258" s="16">
        <v>5.094</v>
      </c>
    </row>
    <row r="259" spans="1:17" ht="11.25">
      <c r="A259" s="13">
        <v>23</v>
      </c>
      <c r="B259" s="14">
        <v>19.98</v>
      </c>
      <c r="C259" s="14">
        <v>78.6</v>
      </c>
      <c r="D259" s="14">
        <v>1.562</v>
      </c>
      <c r="E259" s="14">
        <v>26.86</v>
      </c>
      <c r="F259" s="15">
        <v>1253</v>
      </c>
      <c r="G259" s="14">
        <v>98.3</v>
      </c>
      <c r="H259" s="15">
        <v>1741</v>
      </c>
      <c r="I259" s="14">
        <v>13.7</v>
      </c>
      <c r="J259" s="15">
        <v>1424</v>
      </c>
      <c r="K259" s="14">
        <v>16.46</v>
      </c>
      <c r="L259" s="15">
        <v>156</v>
      </c>
      <c r="M259" s="14">
        <v>48.86</v>
      </c>
      <c r="N259" s="15">
        <v>1200</v>
      </c>
      <c r="O259" s="14">
        <v>20.2</v>
      </c>
      <c r="P259" s="16">
        <v>6.616</v>
      </c>
      <c r="Q259" s="16">
        <v>2.085</v>
      </c>
    </row>
    <row r="260" spans="1:17" ht="11.25">
      <c r="A260" s="13">
        <v>24</v>
      </c>
      <c r="B260" s="14">
        <v>17.39</v>
      </c>
      <c r="C260" s="14">
        <v>75.1</v>
      </c>
      <c r="D260" s="14">
        <v>1.492</v>
      </c>
      <c r="E260" s="14">
        <v>21.35</v>
      </c>
      <c r="F260" s="15">
        <v>1359</v>
      </c>
      <c r="G260" s="14">
        <v>98.5</v>
      </c>
      <c r="H260" s="15">
        <v>246</v>
      </c>
      <c r="I260" s="14">
        <v>7.7</v>
      </c>
      <c r="J260" s="15">
        <v>1341</v>
      </c>
      <c r="K260" s="14">
        <v>11.57</v>
      </c>
      <c r="L260" s="15">
        <v>2359</v>
      </c>
      <c r="M260" s="14">
        <v>40.06</v>
      </c>
      <c r="N260" s="15">
        <v>1515</v>
      </c>
      <c r="O260" s="14">
        <v>0.3</v>
      </c>
      <c r="P260" s="16">
        <v>13.66</v>
      </c>
      <c r="Q260" s="16">
        <v>4.941</v>
      </c>
    </row>
    <row r="261" spans="1:17" ht="11.25">
      <c r="A261" s="13">
        <v>25</v>
      </c>
      <c r="B261" s="14">
        <v>15</v>
      </c>
      <c r="C261" s="14">
        <v>64.89</v>
      </c>
      <c r="D261" s="14">
        <v>1.21</v>
      </c>
      <c r="E261" s="14">
        <v>22.12</v>
      </c>
      <c r="F261" s="15">
        <v>1516</v>
      </c>
      <c r="G261" s="14">
        <v>96.3</v>
      </c>
      <c r="H261" s="15">
        <v>642</v>
      </c>
      <c r="I261" s="14">
        <v>7.7</v>
      </c>
      <c r="J261" s="15">
        <v>1117</v>
      </c>
      <c r="K261" s="14">
        <v>8.4</v>
      </c>
      <c r="L261" s="15">
        <v>710</v>
      </c>
      <c r="M261" s="14">
        <v>27.09</v>
      </c>
      <c r="N261" s="15">
        <v>1329</v>
      </c>
      <c r="O261" s="14">
        <v>0</v>
      </c>
      <c r="P261" s="16">
        <v>15.94</v>
      </c>
      <c r="Q261" s="16">
        <v>5.387</v>
      </c>
    </row>
    <row r="262" spans="1:17" ht="11.25">
      <c r="A262" s="13">
        <v>26</v>
      </c>
      <c r="B262" s="14">
        <v>14.3</v>
      </c>
      <c r="C262" s="14">
        <v>72.2</v>
      </c>
      <c r="D262" s="14">
        <v>0.949</v>
      </c>
      <c r="E262" s="14">
        <v>22.9</v>
      </c>
      <c r="F262" s="15">
        <v>1444</v>
      </c>
      <c r="G262" s="14">
        <v>99.4</v>
      </c>
      <c r="H262" s="15">
        <v>649</v>
      </c>
      <c r="I262" s="14">
        <v>4.7</v>
      </c>
      <c r="J262" s="15">
        <v>1222</v>
      </c>
      <c r="K262" s="14">
        <v>6.328</v>
      </c>
      <c r="L262" s="15">
        <v>617</v>
      </c>
      <c r="M262" s="14">
        <v>36.49</v>
      </c>
      <c r="N262" s="15">
        <v>1446</v>
      </c>
      <c r="O262" s="14">
        <v>0</v>
      </c>
      <c r="P262" s="16">
        <v>15.57</v>
      </c>
      <c r="Q262" s="16">
        <v>4.839</v>
      </c>
    </row>
    <row r="263" spans="1:17" ht="11.25">
      <c r="A263" s="13">
        <v>27</v>
      </c>
      <c r="B263" s="14">
        <v>13.37</v>
      </c>
      <c r="C263" s="14">
        <v>79.2</v>
      </c>
      <c r="D263" s="14">
        <v>0.718</v>
      </c>
      <c r="E263" s="14">
        <v>21.08</v>
      </c>
      <c r="F263" s="15">
        <v>1633</v>
      </c>
      <c r="G263" s="14">
        <v>99.7</v>
      </c>
      <c r="H263" s="15">
        <v>541</v>
      </c>
      <c r="I263" s="14">
        <v>3.95</v>
      </c>
      <c r="J263" s="15">
        <v>926</v>
      </c>
      <c r="K263" s="14">
        <v>6.262</v>
      </c>
      <c r="L263" s="15">
        <v>613</v>
      </c>
      <c r="M263" s="14">
        <v>44.04</v>
      </c>
      <c r="N263" s="15">
        <v>1411</v>
      </c>
      <c r="O263" s="14">
        <v>0.1</v>
      </c>
      <c r="P263" s="16">
        <v>9.88</v>
      </c>
      <c r="Q263" s="16">
        <v>1.302</v>
      </c>
    </row>
    <row r="264" spans="1:17" ht="11.25">
      <c r="A264" s="13">
        <v>28</v>
      </c>
      <c r="B264" s="14">
        <v>14.84</v>
      </c>
      <c r="C264" s="14">
        <v>74.8</v>
      </c>
      <c r="D264" s="14">
        <v>0.659</v>
      </c>
      <c r="E264" s="14">
        <v>24.67</v>
      </c>
      <c r="F264" s="15">
        <v>1438</v>
      </c>
      <c r="G264" s="14">
        <v>100</v>
      </c>
      <c r="H264" s="15">
        <v>715</v>
      </c>
      <c r="I264" s="14">
        <v>5.45</v>
      </c>
      <c r="J264" s="15">
        <v>2021</v>
      </c>
      <c r="K264" s="14">
        <v>5.495</v>
      </c>
      <c r="L264" s="15">
        <v>543</v>
      </c>
      <c r="M264" s="14">
        <v>35.28</v>
      </c>
      <c r="N264" s="15">
        <v>1439</v>
      </c>
      <c r="O264" s="14">
        <v>0.1</v>
      </c>
      <c r="P264" s="16">
        <v>13.78</v>
      </c>
      <c r="Q264" s="16">
        <v>4.689</v>
      </c>
    </row>
    <row r="265" spans="1:17" ht="11.25">
      <c r="A265" s="13">
        <v>29</v>
      </c>
      <c r="B265" s="14">
        <v>16.74</v>
      </c>
      <c r="C265" s="14">
        <v>77.6</v>
      </c>
      <c r="D265" s="14">
        <v>0.84</v>
      </c>
      <c r="E265" s="14">
        <v>26.48</v>
      </c>
      <c r="F265" s="15">
        <v>1415</v>
      </c>
      <c r="G265" s="14">
        <v>98.3</v>
      </c>
      <c r="H265" s="15">
        <v>702</v>
      </c>
      <c r="I265" s="14">
        <v>6.95</v>
      </c>
      <c r="J265" s="15">
        <v>2208</v>
      </c>
      <c r="K265" s="14">
        <v>8.1</v>
      </c>
      <c r="L265" s="15">
        <v>656</v>
      </c>
      <c r="M265" s="14">
        <v>45.5</v>
      </c>
      <c r="N265" s="15">
        <v>1412</v>
      </c>
      <c r="O265" s="14">
        <v>0</v>
      </c>
      <c r="P265" s="16">
        <v>13.98</v>
      </c>
      <c r="Q265" s="16">
        <v>4.911</v>
      </c>
    </row>
    <row r="266" spans="1:17" ht="11.25">
      <c r="A266" s="13">
        <v>30</v>
      </c>
      <c r="B266" s="14">
        <v>17.92</v>
      </c>
      <c r="C266" s="14">
        <v>83.5</v>
      </c>
      <c r="D266" s="14">
        <v>0.345</v>
      </c>
      <c r="E266" s="14">
        <v>28.03</v>
      </c>
      <c r="F266" s="15">
        <v>1600</v>
      </c>
      <c r="G266" s="14">
        <v>100</v>
      </c>
      <c r="H266" s="15">
        <v>723</v>
      </c>
      <c r="I266" s="14">
        <v>3.2</v>
      </c>
      <c r="J266" s="15">
        <v>1148</v>
      </c>
      <c r="K266" s="14">
        <v>11.79</v>
      </c>
      <c r="L266" s="15">
        <v>644</v>
      </c>
      <c r="M266" s="14">
        <v>44.67</v>
      </c>
      <c r="N266" s="15">
        <v>1600</v>
      </c>
      <c r="O266" s="14">
        <v>0.1</v>
      </c>
      <c r="P266" s="16">
        <v>12.51</v>
      </c>
      <c r="Q266" s="16">
        <v>5.142</v>
      </c>
    </row>
    <row r="267" spans="1:17" ht="11.25">
      <c r="A267" s="13">
        <v>31</v>
      </c>
      <c r="B267" s="14">
        <v>19.33</v>
      </c>
      <c r="C267" s="14">
        <v>77.2</v>
      </c>
      <c r="D267" s="14">
        <v>1.019</v>
      </c>
      <c r="E267" s="14">
        <v>28.11</v>
      </c>
      <c r="F267" s="15">
        <v>1349</v>
      </c>
      <c r="G267" s="14">
        <v>100</v>
      </c>
      <c r="H267" s="15">
        <v>631</v>
      </c>
      <c r="I267" s="14">
        <v>5.45</v>
      </c>
      <c r="J267" s="15">
        <v>1233</v>
      </c>
      <c r="K267" s="14">
        <v>12.02</v>
      </c>
      <c r="L267" s="15">
        <v>616</v>
      </c>
      <c r="M267" s="14">
        <v>41.18</v>
      </c>
      <c r="N267" s="15">
        <v>1529</v>
      </c>
      <c r="O267" s="14">
        <v>0.1</v>
      </c>
      <c r="P267" s="16">
        <v>14.12</v>
      </c>
      <c r="Q267" s="16">
        <v>5.711</v>
      </c>
    </row>
    <row r="268" spans="1:17" ht="11.25">
      <c r="A268" s="1" t="s">
        <v>5</v>
      </c>
      <c r="B268" s="7" t="s">
        <v>5</v>
      </c>
      <c r="C268" s="7" t="s">
        <v>5</v>
      </c>
      <c r="D268" s="7" t="s">
        <v>5</v>
      </c>
      <c r="E268" s="7" t="s">
        <v>5</v>
      </c>
      <c r="F268" s="6" t="s">
        <v>5</v>
      </c>
      <c r="G268" s="7" t="s">
        <v>5</v>
      </c>
      <c r="H268" s="6" t="s">
        <v>5</v>
      </c>
      <c r="I268" s="7" t="s">
        <v>5</v>
      </c>
      <c r="J268" s="6" t="s">
        <v>5</v>
      </c>
      <c r="K268" s="7" t="s">
        <v>5</v>
      </c>
      <c r="L268" s="6" t="s">
        <v>5</v>
      </c>
      <c r="M268" s="7" t="s">
        <v>5</v>
      </c>
      <c r="N268" s="6" t="s">
        <v>5</v>
      </c>
      <c r="O268" s="7" t="s">
        <v>5</v>
      </c>
      <c r="P268" s="8" t="s">
        <v>5</v>
      </c>
      <c r="Q268" s="8" t="s">
        <v>5</v>
      </c>
    </row>
    <row r="269" spans="2:17" ht="11.25">
      <c r="B269" s="10" t="s">
        <v>7</v>
      </c>
      <c r="C269" s="10" t="s">
        <v>8</v>
      </c>
      <c r="D269" s="10" t="s">
        <v>9</v>
      </c>
      <c r="E269" s="10" t="s">
        <v>10</v>
      </c>
      <c r="F269" s="11" t="s">
        <v>11</v>
      </c>
      <c r="G269" s="10" t="s">
        <v>12</v>
      </c>
      <c r="H269" s="11" t="s">
        <v>11</v>
      </c>
      <c r="I269" s="10" t="s">
        <v>13</v>
      </c>
      <c r="J269" s="11" t="s">
        <v>11</v>
      </c>
      <c r="K269" s="10" t="s">
        <v>14</v>
      </c>
      <c r="L269" s="11" t="s">
        <v>11</v>
      </c>
      <c r="M269" s="10" t="s">
        <v>15</v>
      </c>
      <c r="N269" s="11" t="s">
        <v>11</v>
      </c>
      <c r="O269" s="10" t="s">
        <v>16</v>
      </c>
      <c r="P269" s="12" t="s">
        <v>17</v>
      </c>
      <c r="Q269" s="8" t="s">
        <v>27</v>
      </c>
    </row>
    <row r="270" spans="1:17" ht="11.25">
      <c r="A270" s="1" t="s">
        <v>5</v>
      </c>
      <c r="B270" s="7" t="s">
        <v>5</v>
      </c>
      <c r="C270" s="7" t="s">
        <v>5</v>
      </c>
      <c r="D270" s="7" t="s">
        <v>5</v>
      </c>
      <c r="E270" s="7" t="s">
        <v>5</v>
      </c>
      <c r="F270" s="6" t="s">
        <v>5</v>
      </c>
      <c r="G270" s="7" t="s">
        <v>5</v>
      </c>
      <c r="H270" s="6" t="s">
        <v>5</v>
      </c>
      <c r="I270" s="7" t="s">
        <v>5</v>
      </c>
      <c r="J270" s="6" t="s">
        <v>5</v>
      </c>
      <c r="K270" s="7" t="s">
        <v>5</v>
      </c>
      <c r="L270" s="6" t="s">
        <v>5</v>
      </c>
      <c r="M270" s="7" t="s">
        <v>5</v>
      </c>
      <c r="N270" s="6" t="s">
        <v>5</v>
      </c>
      <c r="O270" s="7" t="s">
        <v>5</v>
      </c>
      <c r="P270" s="8" t="s">
        <v>5</v>
      </c>
      <c r="Q270" s="8" t="s">
        <v>5</v>
      </c>
    </row>
    <row r="271" spans="1:17" ht="11.25">
      <c r="A271" s="1" t="s">
        <v>26</v>
      </c>
      <c r="B271" s="14">
        <f>AVERAGE(B237:B267)</f>
        <v>18.06161290322581</v>
      </c>
      <c r="C271" s="14">
        <f>AVERAGE(C237:C267)</f>
        <v>75.01387096774191</v>
      </c>
      <c r="D271" s="14">
        <f>AVERAGE(D237:D267)</f>
        <v>1.1441935483870969</v>
      </c>
      <c r="E271" s="14">
        <f>AVERAGE(E237:E267)</f>
        <v>25.32161290322581</v>
      </c>
      <c r="F271" s="6" t="s">
        <v>27</v>
      </c>
      <c r="G271" s="14">
        <f>AVERAGE(G237:G267)</f>
        <v>98.0451612903226</v>
      </c>
      <c r="H271" s="6" t="s">
        <v>27</v>
      </c>
      <c r="I271" s="14">
        <f>AVERAGE(I237:I267)</f>
        <v>6.659677419354836</v>
      </c>
      <c r="J271" s="6" t="s">
        <v>27</v>
      </c>
      <c r="K271" s="14">
        <f>AVERAGE(K237:K267)</f>
        <v>11.785193548387097</v>
      </c>
      <c r="L271" s="6" t="s">
        <v>27</v>
      </c>
      <c r="M271" s="14">
        <f>AVERAGE(M237:M267)</f>
        <v>41.43258064516129</v>
      </c>
      <c r="N271" s="6" t="s">
        <v>27</v>
      </c>
      <c r="O271" s="14">
        <f>SUM(O237:O267)</f>
        <v>54.2</v>
      </c>
      <c r="P271" s="16">
        <f>AVERAGE(P237:P267)</f>
        <v>14.012</v>
      </c>
      <c r="Q271" s="16">
        <f>AVERAGE(Q237:Q267)</f>
        <v>5.128774193548385</v>
      </c>
    </row>
    <row r="272" spans="1:17" ht="11.25">
      <c r="A272" s="1" t="s">
        <v>28</v>
      </c>
      <c r="B272" s="14"/>
      <c r="C272" s="14"/>
      <c r="D272" s="14"/>
      <c r="E272" s="14">
        <f>MAX(E237:E267)</f>
        <v>30.37</v>
      </c>
      <c r="F272" s="15"/>
      <c r="G272" s="14">
        <f>MAX(G237:G267)</f>
        <v>100</v>
      </c>
      <c r="H272" s="6" t="s">
        <v>27</v>
      </c>
      <c r="I272" s="14">
        <f>MAX(I237:I267)</f>
        <v>13.7</v>
      </c>
      <c r="J272" s="6" t="s">
        <v>27</v>
      </c>
      <c r="K272" s="14">
        <f>MIN(K237:K267)</f>
        <v>5.495</v>
      </c>
      <c r="L272" s="15"/>
      <c r="M272" s="14">
        <f>MIN(M237:M267)</f>
        <v>27.09</v>
      </c>
      <c r="N272" s="15"/>
      <c r="O272" s="14">
        <f>MAX(O237:O267)</f>
        <v>24.2</v>
      </c>
      <c r="P272" s="16"/>
      <c r="Q272" s="16"/>
    </row>
    <row r="273" spans="1:17" ht="11.25">
      <c r="A273" s="1" t="s">
        <v>5</v>
      </c>
      <c r="B273" s="7" t="s">
        <v>5</v>
      </c>
      <c r="C273" s="7" t="s">
        <v>5</v>
      </c>
      <c r="D273" s="7" t="s">
        <v>5</v>
      </c>
      <c r="E273" s="7" t="s">
        <v>5</v>
      </c>
      <c r="F273" s="6" t="s">
        <v>5</v>
      </c>
      <c r="G273" s="7" t="s">
        <v>5</v>
      </c>
      <c r="H273" s="6" t="s">
        <v>5</v>
      </c>
      <c r="I273" s="7" t="s">
        <v>5</v>
      </c>
      <c r="J273" s="6" t="s">
        <v>5</v>
      </c>
      <c r="K273" s="7" t="s">
        <v>5</v>
      </c>
      <c r="L273" s="6" t="s">
        <v>5</v>
      </c>
      <c r="M273" s="7" t="s">
        <v>5</v>
      </c>
      <c r="N273" s="6" t="s">
        <v>5</v>
      </c>
      <c r="O273" s="7" t="s">
        <v>5</v>
      </c>
      <c r="P273" s="8" t="s">
        <v>5</v>
      </c>
      <c r="Q273" s="8" t="s">
        <v>5</v>
      </c>
    </row>
    <row r="274" spans="1:17" ht="11.25">
      <c r="A274" s="1" t="s">
        <v>29</v>
      </c>
      <c r="B274" s="14">
        <f>AVERAGE(B237:B241)</f>
        <v>18.804</v>
      </c>
      <c r="C274" s="14">
        <f>AVERAGE(C237:C241)</f>
        <v>80.17999999999999</v>
      </c>
      <c r="D274" s="14">
        <f>AVERAGE(D237:D241)</f>
        <v>1.4096000000000002</v>
      </c>
      <c r="E274" s="14">
        <f>AVERAGE(E237:E241)</f>
        <v>24.107999999999997</v>
      </c>
      <c r="F274" s="6" t="s">
        <v>27</v>
      </c>
      <c r="G274" s="14">
        <f>AVERAGE(G237:G241)</f>
        <v>97.38</v>
      </c>
      <c r="H274" s="6" t="s">
        <v>30</v>
      </c>
      <c r="I274" s="14">
        <f>AVERAGE(I237:I241)</f>
        <v>6.8</v>
      </c>
      <c r="J274" s="6" t="s">
        <v>27</v>
      </c>
      <c r="K274" s="14">
        <f>AVERAGE(K237:K241)</f>
        <v>14.122</v>
      </c>
      <c r="L274" s="6" t="s">
        <v>27</v>
      </c>
      <c r="M274" s="14">
        <f>AVERAGE(M237:M241)</f>
        <v>54.93799999999999</v>
      </c>
      <c r="N274" s="6" t="s">
        <v>27</v>
      </c>
      <c r="O274" s="14">
        <f>SUM(O237:O241)</f>
        <v>33</v>
      </c>
      <c r="P274" s="16">
        <f>SUM(P237:P241)</f>
        <v>58.556000000000004</v>
      </c>
      <c r="Q274" s="16">
        <f>SUM(Q237:Q241)</f>
        <v>19.536</v>
      </c>
    </row>
    <row r="275" spans="1:17" ht="11.25">
      <c r="A275" s="13">
        <v>2</v>
      </c>
      <c r="B275" s="14">
        <f>AVERAGE(B242:B246)</f>
        <v>16.076</v>
      </c>
      <c r="C275" s="14">
        <f>AVERAGE(C242:C246)</f>
        <v>73.898</v>
      </c>
      <c r="D275" s="14">
        <f>AVERAGE(D242:D246)</f>
        <v>1.7457999999999998</v>
      </c>
      <c r="E275" s="14">
        <f>AVERAGE(E242:E246)</f>
        <v>22.562</v>
      </c>
      <c r="F275" s="6" t="s">
        <v>27</v>
      </c>
      <c r="G275" s="14">
        <f>AVERAGE(G242:G246)</f>
        <v>97.16</v>
      </c>
      <c r="H275" s="6" t="s">
        <v>27</v>
      </c>
      <c r="I275" s="14">
        <f>AVERAGE(I242:I246)</f>
        <v>8.6</v>
      </c>
      <c r="J275" s="6" t="s">
        <v>27</v>
      </c>
      <c r="K275" s="14">
        <f>AVERAGE(K242:K246)</f>
        <v>10.1112</v>
      </c>
      <c r="L275" s="6" t="s">
        <v>27</v>
      </c>
      <c r="M275" s="14">
        <f>AVERAGE(M242:M246)</f>
        <v>38.589999999999996</v>
      </c>
      <c r="N275" s="6" t="s">
        <v>27</v>
      </c>
      <c r="O275" s="14">
        <f>SUM(O242:O246)</f>
        <v>0.2</v>
      </c>
      <c r="P275" s="16">
        <f>SUM(P242:P246)</f>
        <v>81.66000000000001</v>
      </c>
      <c r="Q275" s="16">
        <f>SUM(Q242:Q246)</f>
        <v>28.721000000000004</v>
      </c>
    </row>
    <row r="276" spans="1:17" ht="11.25">
      <c r="A276" s="13">
        <v>3</v>
      </c>
      <c r="B276" s="14">
        <f>AVERAGE(B247:B251)</f>
        <v>19.127999999999997</v>
      </c>
      <c r="C276" s="14">
        <f>AVERAGE(C247:C251)</f>
        <v>72.7</v>
      </c>
      <c r="D276" s="14">
        <f>AVERAGE(D247:D251)</f>
        <v>0.8814</v>
      </c>
      <c r="E276" s="14">
        <f>AVERAGE(E247:E251)</f>
        <v>26.472</v>
      </c>
      <c r="F276" s="6" t="s">
        <v>27</v>
      </c>
      <c r="G276" s="14">
        <f>AVERAGE(G247:G251)</f>
        <v>98.8</v>
      </c>
      <c r="H276" s="6" t="s">
        <v>27</v>
      </c>
      <c r="I276" s="14">
        <f>AVERAGE(I247:I251)</f>
        <v>6.5</v>
      </c>
      <c r="J276" s="6" t="s">
        <v>27</v>
      </c>
      <c r="K276" s="14">
        <f>AVERAGE(K247:K251)</f>
        <v>12.772000000000002</v>
      </c>
      <c r="L276" s="6" t="s">
        <v>27</v>
      </c>
      <c r="M276" s="14">
        <f>AVERAGE(M247:M251)</f>
        <v>36.982</v>
      </c>
      <c r="N276" s="6" t="s">
        <v>27</v>
      </c>
      <c r="O276" s="14">
        <f>SUM(O247:O251)</f>
        <v>0.1</v>
      </c>
      <c r="P276" s="16">
        <f>SUM(P247:P251)</f>
        <v>77.79</v>
      </c>
      <c r="Q276" s="16">
        <f>SUM(Q247:Q251)</f>
        <v>31.756</v>
      </c>
    </row>
    <row r="277" spans="1:17" ht="11.25">
      <c r="A277" s="13">
        <v>4</v>
      </c>
      <c r="B277" s="14">
        <f>AVERAGE(B252:B256)</f>
        <v>19.682</v>
      </c>
      <c r="C277" s="14">
        <f>AVERAGE(C252:C256)</f>
        <v>73.46000000000001</v>
      </c>
      <c r="D277" s="14">
        <f>AVERAGE(D252:D256)</f>
        <v>0.8884000000000001</v>
      </c>
      <c r="E277" s="14">
        <f>AVERAGE(E252:E256)</f>
        <v>27.85</v>
      </c>
      <c r="F277" s="6" t="s">
        <v>30</v>
      </c>
      <c r="G277" s="14">
        <f>AVERAGE(G252:G256)</f>
        <v>97.82000000000001</v>
      </c>
      <c r="H277" s="6" t="s">
        <v>27</v>
      </c>
      <c r="I277" s="14">
        <f>AVERAGE(I252:I256)</f>
        <v>5.15</v>
      </c>
      <c r="J277" s="6" t="s">
        <v>27</v>
      </c>
      <c r="K277" s="14">
        <f>AVERAGE(K252:K256)</f>
        <v>12.761999999999999</v>
      </c>
      <c r="L277" s="6" t="s">
        <v>27</v>
      </c>
      <c r="M277" s="14">
        <f>AVERAGE(M252:M256)</f>
        <v>39</v>
      </c>
      <c r="N277" s="6" t="s">
        <v>27</v>
      </c>
      <c r="O277" s="14">
        <f>SUM(O252:O256)</f>
        <v>0</v>
      </c>
      <c r="P277" s="16">
        <f>SUM(P252:P256)</f>
        <v>74.77</v>
      </c>
      <c r="Q277" s="16">
        <f>SUM(Q252:Q256)</f>
        <v>29.32</v>
      </c>
    </row>
    <row r="278" spans="1:17" ht="11.25">
      <c r="A278" s="13">
        <v>5</v>
      </c>
      <c r="B278" s="14">
        <f>AVERAGE(B257:B261)</f>
        <v>18.992</v>
      </c>
      <c r="C278" s="14">
        <f>AVERAGE(C257:C261)</f>
        <v>71.94800000000001</v>
      </c>
      <c r="D278" s="14">
        <f>AVERAGE(D257:D261)</f>
        <v>1.2628</v>
      </c>
      <c r="E278" s="14">
        <f>AVERAGE(E257:E261)</f>
        <v>25.748</v>
      </c>
      <c r="F278" s="6" t="s">
        <v>30</v>
      </c>
      <c r="G278" s="14">
        <f>AVERAGE(G257:G261)</f>
        <v>97.24000000000001</v>
      </c>
      <c r="H278" s="6" t="s">
        <v>30</v>
      </c>
      <c r="I278" s="14">
        <f>AVERAGE(I257:I261)</f>
        <v>8.3</v>
      </c>
      <c r="J278" s="6" t="s">
        <v>27</v>
      </c>
      <c r="K278" s="14">
        <f>AVERAGE(K257:K261)</f>
        <v>13.302000000000001</v>
      </c>
      <c r="L278" s="6" t="s">
        <v>27</v>
      </c>
      <c r="M278" s="14">
        <f>AVERAGE(M257:M261)</f>
        <v>37.940000000000005</v>
      </c>
      <c r="N278" s="6" t="s">
        <v>27</v>
      </c>
      <c r="O278" s="14">
        <f>SUM(O257:O261)</f>
        <v>20.5</v>
      </c>
      <c r="P278" s="16">
        <f>SUM(P257:P261)</f>
        <v>61.756</v>
      </c>
      <c r="Q278" s="16">
        <f>SUM(Q257:Q261)</f>
        <v>23.065</v>
      </c>
    </row>
    <row r="279" spans="1:17" ht="11.25">
      <c r="A279" s="13">
        <v>6</v>
      </c>
      <c r="B279" s="14">
        <f>AVERAGE(B262:B267)</f>
        <v>16.083333333333332</v>
      </c>
      <c r="C279" s="14">
        <f>AVERAGE(C262:C267)</f>
        <v>77.41666666666666</v>
      </c>
      <c r="D279" s="14">
        <f>AVERAGE(D262:D267)</f>
        <v>0.7549999999999999</v>
      </c>
      <c r="E279" s="14">
        <f>AVERAGE(E262:E267)</f>
        <v>25.21166666666667</v>
      </c>
      <c r="F279" s="6" t="s">
        <v>27</v>
      </c>
      <c r="G279" s="14">
        <f>AVERAGE(G262:G267)</f>
        <v>99.56666666666668</v>
      </c>
      <c r="H279" s="6" t="s">
        <v>27</v>
      </c>
      <c r="I279" s="14">
        <f>AVERAGE(I262:I267)</f>
        <v>4.95</v>
      </c>
      <c r="J279" s="6" t="s">
        <v>27</v>
      </c>
      <c r="K279" s="14">
        <f>AVERAGE(K262:K267)</f>
        <v>8.332500000000001</v>
      </c>
      <c r="L279" s="6" t="s">
        <v>27</v>
      </c>
      <c r="M279" s="14">
        <f>AVERAGE(M262:M267)</f>
        <v>41.193333333333335</v>
      </c>
      <c r="N279" s="6" t="s">
        <v>27</v>
      </c>
      <c r="O279" s="14">
        <f>SUM(O262:O267)</f>
        <v>0.4</v>
      </c>
      <c r="P279" s="16">
        <f>SUM(P262:P267)</f>
        <v>79.84000000000002</v>
      </c>
      <c r="Q279" s="16">
        <f>SUM(Q262:Q267)</f>
        <v>26.594</v>
      </c>
    </row>
    <row r="280" spans="1:17" ht="11.25">
      <c r="A280" s="1" t="s">
        <v>5</v>
      </c>
      <c r="B280" s="7" t="s">
        <v>5</v>
      </c>
      <c r="C280" s="7" t="s">
        <v>5</v>
      </c>
      <c r="D280" s="7" t="s">
        <v>5</v>
      </c>
      <c r="E280" s="7" t="s">
        <v>5</v>
      </c>
      <c r="F280" s="6" t="s">
        <v>5</v>
      </c>
      <c r="G280" s="7" t="s">
        <v>5</v>
      </c>
      <c r="H280" s="6" t="s">
        <v>5</v>
      </c>
      <c r="I280" s="7" t="s">
        <v>5</v>
      </c>
      <c r="J280" s="6" t="s">
        <v>5</v>
      </c>
      <c r="K280" s="7" t="s">
        <v>5</v>
      </c>
      <c r="L280" s="6" t="s">
        <v>5</v>
      </c>
      <c r="M280" s="7" t="s">
        <v>5</v>
      </c>
      <c r="N280" s="6" t="s">
        <v>5</v>
      </c>
      <c r="O280" s="7" t="s">
        <v>5</v>
      </c>
      <c r="P280" s="8" t="s">
        <v>5</v>
      </c>
      <c r="Q280" s="8" t="s">
        <v>5</v>
      </c>
    </row>
    <row r="281" spans="1:17" ht="11.25">
      <c r="A281" s="1" t="s">
        <v>31</v>
      </c>
      <c r="B281" s="14">
        <f>AVERAGE(B237:B246)</f>
        <v>17.439999999999998</v>
      </c>
      <c r="C281" s="14">
        <f>AVERAGE(C237:C246)</f>
        <v>77.03899999999999</v>
      </c>
      <c r="D281" s="14">
        <f>AVERAGE(D237:D246)</f>
        <v>1.5777</v>
      </c>
      <c r="E281" s="14">
        <f>AVERAGE(E237:E246)</f>
        <v>23.335</v>
      </c>
      <c r="F281" s="6" t="s">
        <v>27</v>
      </c>
      <c r="G281" s="14">
        <f>AVERAGE(G237:G246)</f>
        <v>97.27000000000001</v>
      </c>
      <c r="H281" s="6" t="s">
        <v>27</v>
      </c>
      <c r="I281" s="14">
        <f>AVERAGE(I237:I246)</f>
        <v>7.700000000000001</v>
      </c>
      <c r="J281" s="6" t="s">
        <v>27</v>
      </c>
      <c r="K281" s="14">
        <f>AVERAGE(K237:K246)</f>
        <v>12.116600000000002</v>
      </c>
      <c r="L281" s="6" t="s">
        <v>27</v>
      </c>
      <c r="M281" s="14">
        <f>AVERAGE(M237:M246)</f>
        <v>46.763999999999996</v>
      </c>
      <c r="N281" s="6" t="s">
        <v>27</v>
      </c>
      <c r="O281" s="14">
        <f>SUM(O237:O246)</f>
        <v>33.2</v>
      </c>
      <c r="P281" s="16">
        <f>SUM(P237:P246)</f>
        <v>140.216</v>
      </c>
      <c r="Q281" s="16">
        <f>SUM(Q237:Q246)</f>
        <v>48.257</v>
      </c>
    </row>
    <row r="282" spans="1:17" ht="11.25">
      <c r="A282" s="13">
        <v>2</v>
      </c>
      <c r="B282" s="14">
        <f>AVERAGE(B247:B256)</f>
        <v>19.405</v>
      </c>
      <c r="C282" s="14">
        <f>AVERAGE(C247:C256)</f>
        <v>73.08</v>
      </c>
      <c r="D282" s="14">
        <f>AVERAGE(D247:D256)</f>
        <v>0.8849</v>
      </c>
      <c r="E282" s="14">
        <f>AVERAGE(E247:E256)</f>
        <v>27.161</v>
      </c>
      <c r="F282" s="6" t="s">
        <v>27</v>
      </c>
      <c r="G282" s="14">
        <f>AVERAGE(G247:G256)</f>
        <v>98.31</v>
      </c>
      <c r="H282" s="6" t="s">
        <v>27</v>
      </c>
      <c r="I282" s="14">
        <f>AVERAGE(I247:I256)</f>
        <v>5.825000000000001</v>
      </c>
      <c r="J282" s="6" t="s">
        <v>27</v>
      </c>
      <c r="K282" s="14">
        <f>AVERAGE(K247:K256)</f>
        <v>12.767000000000001</v>
      </c>
      <c r="L282" s="6" t="s">
        <v>27</v>
      </c>
      <c r="M282" s="14">
        <f>AVERAGE(M247:M256)</f>
        <v>37.991</v>
      </c>
      <c r="N282" s="6" t="s">
        <v>27</v>
      </c>
      <c r="O282" s="14">
        <f>SUM(O247:O256)</f>
        <v>0.1</v>
      </c>
      <c r="P282" s="16">
        <f>SUM(P247:P256)</f>
        <v>152.56</v>
      </c>
      <c r="Q282" s="16">
        <f>SUM(Q247:Q256)</f>
        <v>61.076</v>
      </c>
    </row>
    <row r="283" spans="1:17" ht="11.25">
      <c r="A283" s="13">
        <v>3</v>
      </c>
      <c r="B283" s="14">
        <f>AVERAGE(B257:B267)</f>
        <v>17.405454545454543</v>
      </c>
      <c r="C283" s="14">
        <f>AVERAGE(C257:C267)</f>
        <v>74.9309090909091</v>
      </c>
      <c r="D283" s="14">
        <f>AVERAGE(D257:D267)</f>
        <v>0.9858181818181819</v>
      </c>
      <c r="E283" s="14">
        <f>AVERAGE(E257:E267)</f>
        <v>25.45545454545455</v>
      </c>
      <c r="F283" s="6" t="s">
        <v>27</v>
      </c>
      <c r="G283" s="14">
        <f>AVERAGE(G257:G267)</f>
        <v>98.5090909090909</v>
      </c>
      <c r="H283" s="6" t="s">
        <v>27</v>
      </c>
      <c r="I283" s="14">
        <f>AVERAGE(I257:I267)</f>
        <v>6.472727272727274</v>
      </c>
      <c r="J283" s="6" t="s">
        <v>27</v>
      </c>
      <c r="K283" s="14">
        <f>AVERAGE(K257:K267)</f>
        <v>10.591363636363637</v>
      </c>
      <c r="L283" s="6" t="s">
        <v>27</v>
      </c>
      <c r="M283" s="14">
        <f>AVERAGE(M257:M267)</f>
        <v>39.71454545454546</v>
      </c>
      <c r="N283" s="6" t="s">
        <v>27</v>
      </c>
      <c r="O283" s="14">
        <f>SUM(O257:O267)</f>
        <v>20.900000000000006</v>
      </c>
      <c r="P283" s="16">
        <f>SUM(P257:P267)</f>
        <v>141.596</v>
      </c>
      <c r="Q283" s="16">
        <f>SUM(Q257:Q267)</f>
        <v>49.659000000000006</v>
      </c>
    </row>
    <row r="284" spans="1:17" ht="11.25">
      <c r="A284" s="1" t="s">
        <v>5</v>
      </c>
      <c r="B284" s="7" t="s">
        <v>5</v>
      </c>
      <c r="C284" s="7" t="s">
        <v>5</v>
      </c>
      <c r="D284" s="7" t="s">
        <v>5</v>
      </c>
      <c r="E284" s="7" t="s">
        <v>5</v>
      </c>
      <c r="F284" s="6" t="s">
        <v>5</v>
      </c>
      <c r="G284" s="7" t="s">
        <v>5</v>
      </c>
      <c r="H284" s="6" t="s">
        <v>5</v>
      </c>
      <c r="I284" s="7" t="s">
        <v>5</v>
      </c>
      <c r="J284" s="6" t="s">
        <v>5</v>
      </c>
      <c r="K284" s="7" t="s">
        <v>5</v>
      </c>
      <c r="L284" s="6" t="s">
        <v>5</v>
      </c>
      <c r="M284" s="7" t="s">
        <v>5</v>
      </c>
      <c r="N284" s="6" t="s">
        <v>5</v>
      </c>
      <c r="O284" s="7" t="s">
        <v>5</v>
      </c>
      <c r="P284" s="8" t="s">
        <v>5</v>
      </c>
      <c r="Q284" s="8" t="s">
        <v>5</v>
      </c>
    </row>
    <row r="285" spans="2:17" ht="11.25">
      <c r="B285" s="14"/>
      <c r="C285" s="14"/>
      <c r="D285" s="14"/>
      <c r="E285" s="14"/>
      <c r="F285" s="15"/>
      <c r="G285" s="14"/>
      <c r="H285" s="15"/>
      <c r="I285" s="14"/>
      <c r="J285" s="15"/>
      <c r="K285" s="14"/>
      <c r="L285" s="15"/>
      <c r="M285" s="14"/>
      <c r="N285" s="15"/>
      <c r="O285" s="14"/>
      <c r="P285" s="16"/>
      <c r="Q285" s="16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36</v>
      </c>
      <c r="F289" s="6" t="s">
        <v>4</v>
      </c>
    </row>
    <row r="290" spans="1:17" ht="11.25">
      <c r="A290" s="1" t="s">
        <v>5</v>
      </c>
      <c r="B290" s="7" t="s">
        <v>5</v>
      </c>
      <c r="C290" s="7" t="s">
        <v>5</v>
      </c>
      <c r="D290" s="7" t="s">
        <v>5</v>
      </c>
      <c r="E290" s="7" t="s">
        <v>5</v>
      </c>
      <c r="F290" s="6" t="s">
        <v>5</v>
      </c>
      <c r="G290" s="7" t="s">
        <v>5</v>
      </c>
      <c r="H290" s="6" t="s">
        <v>5</v>
      </c>
      <c r="I290" s="7" t="s">
        <v>5</v>
      </c>
      <c r="J290" s="6" t="s">
        <v>5</v>
      </c>
      <c r="K290" s="7" t="s">
        <v>5</v>
      </c>
      <c r="L290" s="6" t="s">
        <v>5</v>
      </c>
      <c r="M290" s="7" t="s">
        <v>5</v>
      </c>
      <c r="N290" s="6" t="s">
        <v>5</v>
      </c>
      <c r="O290" s="7" t="s">
        <v>5</v>
      </c>
      <c r="P290" s="8" t="s">
        <v>5</v>
      </c>
      <c r="Q290" s="8" t="s">
        <v>5</v>
      </c>
    </row>
    <row r="291" spans="1:17" ht="11.25">
      <c r="A291" s="9" t="s">
        <v>6</v>
      </c>
      <c r="B291" s="10" t="s">
        <v>7</v>
      </c>
      <c r="C291" s="10" t="s">
        <v>8</v>
      </c>
      <c r="D291" s="10" t="s">
        <v>9</v>
      </c>
      <c r="E291" s="10" t="s">
        <v>10</v>
      </c>
      <c r="F291" s="11" t="s">
        <v>11</v>
      </c>
      <c r="G291" s="10" t="s">
        <v>12</v>
      </c>
      <c r="H291" s="11" t="s">
        <v>11</v>
      </c>
      <c r="I291" s="10" t="s">
        <v>13</v>
      </c>
      <c r="J291" s="11" t="s">
        <v>11</v>
      </c>
      <c r="K291" s="10" t="s">
        <v>14</v>
      </c>
      <c r="L291" s="11" t="s">
        <v>11</v>
      </c>
      <c r="M291" s="10" t="s">
        <v>15</v>
      </c>
      <c r="N291" s="11" t="s">
        <v>11</v>
      </c>
      <c r="O291" s="10" t="s">
        <v>16</v>
      </c>
      <c r="P291" s="12" t="s">
        <v>17</v>
      </c>
      <c r="Q291" s="8" t="s">
        <v>18</v>
      </c>
    </row>
    <row r="292" spans="2:17" ht="11.25">
      <c r="B292" s="10" t="s">
        <v>19</v>
      </c>
      <c r="C292" s="10" t="s">
        <v>20</v>
      </c>
      <c r="D292" s="10" t="s">
        <v>21</v>
      </c>
      <c r="E292" s="10" t="s">
        <v>19</v>
      </c>
      <c r="G292" s="10" t="s">
        <v>20</v>
      </c>
      <c r="I292" s="10" t="s">
        <v>22</v>
      </c>
      <c r="K292" s="10" t="s">
        <v>19</v>
      </c>
      <c r="M292" s="10" t="s">
        <v>20</v>
      </c>
      <c r="O292" s="10" t="s">
        <v>23</v>
      </c>
      <c r="P292" s="12" t="s">
        <v>24</v>
      </c>
      <c r="Q292" s="12" t="s">
        <v>24</v>
      </c>
    </row>
    <row r="293" spans="1:17" ht="11.25">
      <c r="A293" s="1" t="s">
        <v>5</v>
      </c>
      <c r="B293" s="7" t="s">
        <v>5</v>
      </c>
      <c r="C293" s="7" t="s">
        <v>5</v>
      </c>
      <c r="D293" s="7" t="s">
        <v>5</v>
      </c>
      <c r="E293" s="7" t="s">
        <v>5</v>
      </c>
      <c r="F293" s="6" t="s">
        <v>5</v>
      </c>
      <c r="G293" s="7" t="s">
        <v>5</v>
      </c>
      <c r="H293" s="6" t="s">
        <v>5</v>
      </c>
      <c r="I293" s="7" t="s">
        <v>5</v>
      </c>
      <c r="J293" s="6" t="s">
        <v>5</v>
      </c>
      <c r="K293" s="7" t="s">
        <v>5</v>
      </c>
      <c r="L293" s="6" t="s">
        <v>5</v>
      </c>
      <c r="M293" s="7" t="s">
        <v>5</v>
      </c>
      <c r="N293" s="6" t="s">
        <v>5</v>
      </c>
      <c r="O293" s="7" t="s">
        <v>5</v>
      </c>
      <c r="P293" s="8" t="s">
        <v>5</v>
      </c>
      <c r="Q293" s="8" t="s">
        <v>5</v>
      </c>
    </row>
    <row r="294" spans="1:17" ht="11.25">
      <c r="A294" s="13">
        <v>1</v>
      </c>
      <c r="B294" s="14">
        <v>19.61</v>
      </c>
      <c r="C294" s="14">
        <v>73.4</v>
      </c>
      <c r="D294" s="14">
        <v>1.029</v>
      </c>
      <c r="E294" s="14">
        <v>28.97</v>
      </c>
      <c r="F294" s="15">
        <v>1456</v>
      </c>
      <c r="G294" s="14">
        <v>99</v>
      </c>
      <c r="H294" s="15">
        <v>705</v>
      </c>
      <c r="I294" s="14">
        <v>6.2</v>
      </c>
      <c r="J294" s="15">
        <v>1344</v>
      </c>
      <c r="K294" s="14">
        <v>12.34</v>
      </c>
      <c r="L294" s="15">
        <v>651</v>
      </c>
      <c r="M294" s="14">
        <v>34.19</v>
      </c>
      <c r="N294" s="15">
        <v>1450</v>
      </c>
      <c r="O294" s="14">
        <v>0</v>
      </c>
      <c r="P294" s="16">
        <v>14.44</v>
      </c>
      <c r="Q294" s="16">
        <v>5.455</v>
      </c>
    </row>
    <row r="295" spans="1:17" ht="11.25">
      <c r="A295" s="13">
        <v>2</v>
      </c>
      <c r="B295" s="14">
        <v>19.21</v>
      </c>
      <c r="C295" s="14">
        <v>71.2</v>
      </c>
      <c r="D295" s="14">
        <v>1.288</v>
      </c>
      <c r="E295" s="14">
        <v>28.44</v>
      </c>
      <c r="F295" s="15">
        <v>1439</v>
      </c>
      <c r="G295" s="14">
        <v>99.3</v>
      </c>
      <c r="H295" s="15">
        <v>639</v>
      </c>
      <c r="I295" s="14">
        <v>6.2</v>
      </c>
      <c r="J295" s="15">
        <v>1106</v>
      </c>
      <c r="K295" s="14">
        <v>11.42</v>
      </c>
      <c r="L295" s="15">
        <v>626</v>
      </c>
      <c r="M295" s="14">
        <v>31.98</v>
      </c>
      <c r="N295" s="15">
        <v>1509</v>
      </c>
      <c r="O295" s="14">
        <v>0.1</v>
      </c>
      <c r="P295" s="16">
        <v>14.67</v>
      </c>
      <c r="Q295" s="16">
        <v>5.604</v>
      </c>
    </row>
    <row r="296" spans="1:17" ht="11.25">
      <c r="A296" s="13">
        <v>3</v>
      </c>
      <c r="B296" s="14">
        <v>20.35</v>
      </c>
      <c r="C296" s="14">
        <v>74.2</v>
      </c>
      <c r="D296" s="14">
        <v>1.254</v>
      </c>
      <c r="E296" s="14">
        <v>28.23</v>
      </c>
      <c r="F296" s="15">
        <v>1417</v>
      </c>
      <c r="G296" s="14">
        <v>94.9</v>
      </c>
      <c r="H296" s="15">
        <v>641</v>
      </c>
      <c r="I296" s="14">
        <v>6.95</v>
      </c>
      <c r="J296" s="15">
        <v>1219</v>
      </c>
      <c r="K296" s="14">
        <v>13.09</v>
      </c>
      <c r="L296" s="15">
        <v>643</v>
      </c>
      <c r="M296" s="14">
        <v>46.97</v>
      </c>
      <c r="N296" s="15">
        <v>1307</v>
      </c>
      <c r="O296" s="14">
        <v>0</v>
      </c>
      <c r="P296" s="16">
        <v>10.21</v>
      </c>
      <c r="Q296" s="16">
        <v>3.806</v>
      </c>
    </row>
    <row r="297" spans="1:17" ht="11.25">
      <c r="A297" s="13">
        <v>4</v>
      </c>
      <c r="B297" s="14">
        <v>19.91</v>
      </c>
      <c r="C297" s="14">
        <v>85.2</v>
      </c>
      <c r="D297" s="14">
        <v>0.8</v>
      </c>
      <c r="E297" s="14">
        <v>25.56</v>
      </c>
      <c r="F297" s="15">
        <v>1343</v>
      </c>
      <c r="G297" s="14">
        <v>99.4</v>
      </c>
      <c r="H297" s="15">
        <v>609</v>
      </c>
      <c r="I297" s="14">
        <v>5.45</v>
      </c>
      <c r="J297" s="15">
        <v>339</v>
      </c>
      <c r="K297" s="14">
        <v>16.71</v>
      </c>
      <c r="L297" s="15">
        <v>649</v>
      </c>
      <c r="M297" s="14">
        <v>62.97</v>
      </c>
      <c r="N297" s="15">
        <v>1338</v>
      </c>
      <c r="O297" s="14">
        <v>4.1</v>
      </c>
      <c r="P297" s="16">
        <v>9.77</v>
      </c>
      <c r="Q297" s="16">
        <v>4.661</v>
      </c>
    </row>
    <row r="298" spans="1:17" ht="11.25">
      <c r="A298" s="13">
        <v>5</v>
      </c>
      <c r="B298" s="14">
        <v>17.84</v>
      </c>
      <c r="C298" s="14">
        <v>92.3</v>
      </c>
      <c r="D298" s="14">
        <v>0.6</v>
      </c>
      <c r="E298" s="14">
        <v>21.68</v>
      </c>
      <c r="F298" s="15">
        <v>1616</v>
      </c>
      <c r="G298" s="14">
        <v>98.9</v>
      </c>
      <c r="H298" s="15">
        <v>2140</v>
      </c>
      <c r="I298" s="14">
        <v>4.7</v>
      </c>
      <c r="J298" s="15">
        <v>1401</v>
      </c>
      <c r="K298" s="14">
        <v>15.43</v>
      </c>
      <c r="L298" s="15">
        <v>852</v>
      </c>
      <c r="M298" s="14">
        <v>81.1</v>
      </c>
      <c r="N298" s="15">
        <v>1616</v>
      </c>
      <c r="O298" s="14">
        <v>4.1</v>
      </c>
      <c r="P298" s="16">
        <v>5.475</v>
      </c>
      <c r="Q298" s="16">
        <v>1.576</v>
      </c>
    </row>
    <row r="299" spans="1:17" ht="11.25">
      <c r="A299" s="13">
        <v>6</v>
      </c>
      <c r="B299" s="14">
        <v>22.08</v>
      </c>
      <c r="C299" s="14">
        <v>81.1</v>
      </c>
      <c r="D299" s="14">
        <v>0.78</v>
      </c>
      <c r="E299" s="14">
        <v>28.81</v>
      </c>
      <c r="F299" s="15">
        <v>1520</v>
      </c>
      <c r="G299" s="14">
        <v>99.8</v>
      </c>
      <c r="H299" s="15">
        <v>715</v>
      </c>
      <c r="I299" s="14">
        <v>4.7</v>
      </c>
      <c r="J299" s="15">
        <v>1026</v>
      </c>
      <c r="K299" s="14">
        <v>16.53</v>
      </c>
      <c r="L299" s="15">
        <v>611</v>
      </c>
      <c r="M299" s="14">
        <v>52.26</v>
      </c>
      <c r="N299" s="15">
        <v>1529</v>
      </c>
      <c r="O299" s="14">
        <v>0.1</v>
      </c>
      <c r="P299" s="16">
        <v>13.28</v>
      </c>
      <c r="Q299" s="16">
        <v>6.437</v>
      </c>
    </row>
    <row r="300" spans="1:17" ht="11.25">
      <c r="A300" s="13">
        <v>7</v>
      </c>
      <c r="B300" s="14">
        <v>21.87</v>
      </c>
      <c r="C300" s="14">
        <v>79.6</v>
      </c>
      <c r="D300" s="14">
        <v>0.509</v>
      </c>
      <c r="E300" s="14">
        <v>29.85</v>
      </c>
      <c r="F300" s="15">
        <v>1447</v>
      </c>
      <c r="G300" s="14">
        <v>100</v>
      </c>
      <c r="H300" s="15">
        <v>744</v>
      </c>
      <c r="I300" s="14">
        <v>3.95</v>
      </c>
      <c r="J300" s="15">
        <v>1601</v>
      </c>
      <c r="K300" s="14">
        <v>15.64</v>
      </c>
      <c r="L300" s="15">
        <v>659</v>
      </c>
      <c r="M300" s="14">
        <v>44.59</v>
      </c>
      <c r="N300" s="15">
        <v>1447</v>
      </c>
      <c r="O300" s="14">
        <v>0</v>
      </c>
      <c r="P300" s="16">
        <v>13.8</v>
      </c>
      <c r="Q300" s="16">
        <v>5.841</v>
      </c>
    </row>
    <row r="301" spans="1:17" ht="11.25">
      <c r="A301" s="13">
        <v>8</v>
      </c>
      <c r="B301" s="14">
        <v>20.6</v>
      </c>
      <c r="C301" s="14">
        <v>83.4</v>
      </c>
      <c r="D301" s="14">
        <v>0.906</v>
      </c>
      <c r="E301" s="14">
        <v>27.67</v>
      </c>
      <c r="F301" s="15">
        <v>1432</v>
      </c>
      <c r="G301" s="14">
        <v>100</v>
      </c>
      <c r="H301" s="15">
        <v>723</v>
      </c>
      <c r="I301" s="14">
        <v>6.2</v>
      </c>
      <c r="J301" s="15">
        <v>1756</v>
      </c>
      <c r="K301" s="14">
        <v>15.98</v>
      </c>
      <c r="L301" s="15">
        <v>450</v>
      </c>
      <c r="M301" s="14">
        <v>53.87</v>
      </c>
      <c r="N301" s="15">
        <v>1433</v>
      </c>
      <c r="O301" s="14">
        <v>0</v>
      </c>
      <c r="P301" s="16">
        <v>11.74</v>
      </c>
      <c r="Q301" s="16">
        <v>5.257</v>
      </c>
    </row>
    <row r="302" spans="1:17" ht="11.25">
      <c r="A302" s="13">
        <v>9</v>
      </c>
      <c r="B302" s="14">
        <v>20.44</v>
      </c>
      <c r="C302" s="14">
        <v>79.1</v>
      </c>
      <c r="D302" s="14">
        <v>0.615</v>
      </c>
      <c r="E302" s="14">
        <v>28.43</v>
      </c>
      <c r="F302" s="15">
        <v>1442</v>
      </c>
      <c r="G302" s="14">
        <v>98.8</v>
      </c>
      <c r="H302" s="15">
        <v>716</v>
      </c>
      <c r="I302" s="14">
        <v>4.7</v>
      </c>
      <c r="J302" s="15">
        <v>2</v>
      </c>
      <c r="K302" s="14">
        <v>13.86</v>
      </c>
      <c r="L302" s="15">
        <v>659</v>
      </c>
      <c r="M302" s="14">
        <v>48.5</v>
      </c>
      <c r="N302" s="15">
        <v>1442</v>
      </c>
      <c r="O302" s="14">
        <v>0</v>
      </c>
      <c r="P302" s="16">
        <v>12.45</v>
      </c>
      <c r="Q302" s="16">
        <v>5.205</v>
      </c>
    </row>
    <row r="303" spans="1:17" ht="11.25">
      <c r="A303" s="13">
        <v>10</v>
      </c>
      <c r="B303" s="14">
        <v>21.26</v>
      </c>
      <c r="C303" s="14">
        <v>74.9</v>
      </c>
      <c r="D303" s="14">
        <v>0.929</v>
      </c>
      <c r="E303" s="14">
        <v>28.48</v>
      </c>
      <c r="F303" s="15">
        <v>1416</v>
      </c>
      <c r="G303" s="14">
        <v>100</v>
      </c>
      <c r="H303" s="15">
        <v>743</v>
      </c>
      <c r="I303" s="14">
        <v>6.95</v>
      </c>
      <c r="J303" s="15">
        <v>1214</v>
      </c>
      <c r="K303" s="14">
        <v>14.41</v>
      </c>
      <c r="L303" s="15">
        <v>705</v>
      </c>
      <c r="M303" s="14">
        <v>40.97</v>
      </c>
      <c r="N303" s="15">
        <v>1518</v>
      </c>
      <c r="O303" s="14">
        <v>0</v>
      </c>
      <c r="P303" s="16">
        <v>13.79</v>
      </c>
      <c r="Q303" s="16">
        <v>5.687</v>
      </c>
    </row>
    <row r="304" spans="1:17" ht="11.25">
      <c r="A304" s="13">
        <v>11</v>
      </c>
      <c r="B304" s="14">
        <v>21.9</v>
      </c>
      <c r="C304" s="14">
        <v>65.26</v>
      </c>
      <c r="D304" s="14">
        <v>1.159</v>
      </c>
      <c r="E304" s="14">
        <v>28.63</v>
      </c>
      <c r="F304" s="15">
        <v>1420</v>
      </c>
      <c r="G304" s="14">
        <v>86.6</v>
      </c>
      <c r="H304" s="15">
        <v>7</v>
      </c>
      <c r="I304" s="14">
        <v>6.95</v>
      </c>
      <c r="J304" s="15">
        <v>1035</v>
      </c>
      <c r="K304" s="14">
        <v>16.35</v>
      </c>
      <c r="L304" s="15">
        <v>650</v>
      </c>
      <c r="M304" s="14">
        <v>38.76</v>
      </c>
      <c r="N304" s="15">
        <v>1426</v>
      </c>
      <c r="O304" s="14">
        <v>0</v>
      </c>
      <c r="P304" s="16">
        <v>12.87</v>
      </c>
      <c r="Q304" s="16">
        <v>4.84</v>
      </c>
    </row>
    <row r="305" spans="1:17" ht="11.25">
      <c r="A305" s="13">
        <v>12</v>
      </c>
      <c r="B305" s="14">
        <v>20.11</v>
      </c>
      <c r="C305" s="14">
        <v>73.2</v>
      </c>
      <c r="D305" s="14">
        <v>1.027</v>
      </c>
      <c r="E305" s="14">
        <v>28.42</v>
      </c>
      <c r="F305" s="15">
        <v>1401</v>
      </c>
      <c r="G305" s="14">
        <v>98.8</v>
      </c>
      <c r="H305" s="15">
        <v>707</v>
      </c>
      <c r="I305" s="14">
        <v>5.45</v>
      </c>
      <c r="J305" s="15">
        <v>1438</v>
      </c>
      <c r="K305" s="14">
        <v>13.34</v>
      </c>
      <c r="L305" s="15">
        <v>703</v>
      </c>
      <c r="M305" s="14">
        <v>37.35</v>
      </c>
      <c r="N305" s="15">
        <v>1356</v>
      </c>
      <c r="O305" s="14">
        <v>0</v>
      </c>
      <c r="P305" s="16">
        <v>13.47</v>
      </c>
      <c r="Q305" s="16">
        <v>4.924</v>
      </c>
    </row>
    <row r="306" spans="1:17" ht="11.25">
      <c r="A306" s="13">
        <v>13</v>
      </c>
      <c r="B306" s="14">
        <v>20.02</v>
      </c>
      <c r="C306" s="14">
        <v>73.3</v>
      </c>
      <c r="D306" s="14">
        <v>0.96</v>
      </c>
      <c r="E306" s="14">
        <v>28.81</v>
      </c>
      <c r="F306" s="15">
        <v>1445</v>
      </c>
      <c r="G306" s="14">
        <v>98.5</v>
      </c>
      <c r="H306" s="15">
        <v>709</v>
      </c>
      <c r="I306" s="14">
        <v>4.7</v>
      </c>
      <c r="J306" s="15">
        <v>1337</v>
      </c>
      <c r="K306" s="14">
        <v>12.96</v>
      </c>
      <c r="L306" s="15">
        <v>641</v>
      </c>
      <c r="M306" s="14">
        <v>39.43</v>
      </c>
      <c r="N306" s="15">
        <v>1446</v>
      </c>
      <c r="O306" s="14">
        <v>0</v>
      </c>
      <c r="P306" s="16">
        <v>13.6</v>
      </c>
      <c r="Q306" s="16">
        <v>4.978</v>
      </c>
    </row>
    <row r="307" spans="1:17" ht="11.25">
      <c r="A307" s="13">
        <v>14</v>
      </c>
      <c r="B307" s="14">
        <v>19.73</v>
      </c>
      <c r="C307" s="14">
        <v>74.2</v>
      </c>
      <c r="D307" s="14">
        <v>1.105</v>
      </c>
      <c r="E307" s="14">
        <v>28.64</v>
      </c>
      <c r="F307" s="15">
        <v>1412</v>
      </c>
      <c r="G307" s="14">
        <v>99</v>
      </c>
      <c r="H307" s="15">
        <v>703</v>
      </c>
      <c r="I307" s="14">
        <v>6.2</v>
      </c>
      <c r="J307" s="15">
        <v>1838</v>
      </c>
      <c r="K307" s="14">
        <v>12.5</v>
      </c>
      <c r="L307" s="15">
        <v>633</v>
      </c>
      <c r="M307" s="14">
        <v>37.89</v>
      </c>
      <c r="N307" s="15">
        <v>1412</v>
      </c>
      <c r="O307" s="14">
        <v>0</v>
      </c>
      <c r="P307" s="16">
        <v>13.68</v>
      </c>
      <c r="Q307" s="16">
        <v>4.746</v>
      </c>
    </row>
    <row r="308" spans="1:17" ht="11.25">
      <c r="A308" s="13">
        <v>15</v>
      </c>
      <c r="B308" s="14">
        <v>19.86</v>
      </c>
      <c r="C308" s="14">
        <v>74.9</v>
      </c>
      <c r="D308" s="14">
        <v>0.467</v>
      </c>
      <c r="E308" s="14">
        <v>29.49</v>
      </c>
      <c r="F308" s="15">
        <v>1554</v>
      </c>
      <c r="G308" s="14">
        <v>99.8</v>
      </c>
      <c r="H308" s="15">
        <v>700</v>
      </c>
      <c r="I308" s="14">
        <v>3.95</v>
      </c>
      <c r="J308" s="15">
        <v>1448</v>
      </c>
      <c r="K308" s="14">
        <v>12.39</v>
      </c>
      <c r="L308" s="15">
        <v>717</v>
      </c>
      <c r="M308" s="14">
        <v>37.95</v>
      </c>
      <c r="N308" s="15">
        <v>1536</v>
      </c>
      <c r="O308" s="14">
        <v>0</v>
      </c>
      <c r="P308" s="16">
        <v>13.74</v>
      </c>
      <c r="Q308" s="16">
        <v>5.341</v>
      </c>
    </row>
    <row r="309" spans="1:17" ht="11.25">
      <c r="A309" s="13">
        <v>16</v>
      </c>
      <c r="B309" s="14">
        <v>19.38</v>
      </c>
      <c r="C309" s="14">
        <v>75.5</v>
      </c>
      <c r="D309" s="14">
        <v>0.779</v>
      </c>
      <c r="E309" s="14">
        <v>28.97</v>
      </c>
      <c r="F309" s="15">
        <v>1548</v>
      </c>
      <c r="G309" s="14">
        <v>100</v>
      </c>
      <c r="H309" s="15">
        <v>816</v>
      </c>
      <c r="I309" s="14">
        <v>3.95</v>
      </c>
      <c r="J309" s="15">
        <v>1020</v>
      </c>
      <c r="K309" s="14">
        <v>12.02</v>
      </c>
      <c r="L309" s="15">
        <v>709</v>
      </c>
      <c r="M309" s="14">
        <v>34.66</v>
      </c>
      <c r="N309" s="15">
        <v>1544</v>
      </c>
      <c r="O309" s="14">
        <v>0.1</v>
      </c>
      <c r="P309" s="16">
        <v>12.8</v>
      </c>
      <c r="Q309" s="16">
        <v>4.477</v>
      </c>
    </row>
    <row r="310" spans="1:17" ht="11.25">
      <c r="A310" s="13">
        <v>17</v>
      </c>
      <c r="B310" s="14">
        <v>19.29</v>
      </c>
      <c r="C310" s="14">
        <v>73</v>
      </c>
      <c r="D310" s="14">
        <v>0.838</v>
      </c>
      <c r="E310" s="14">
        <v>28.68</v>
      </c>
      <c r="F310" s="15">
        <v>1404</v>
      </c>
      <c r="G310" s="14">
        <v>99.1</v>
      </c>
      <c r="H310" s="15">
        <v>708</v>
      </c>
      <c r="I310" s="14">
        <v>3.95</v>
      </c>
      <c r="J310" s="15">
        <v>1349</v>
      </c>
      <c r="K310" s="14">
        <v>11.87</v>
      </c>
      <c r="L310" s="15">
        <v>427</v>
      </c>
      <c r="M310" s="14">
        <v>35.33</v>
      </c>
      <c r="N310" s="15">
        <v>1353</v>
      </c>
      <c r="O310" s="14">
        <v>0</v>
      </c>
      <c r="P310" s="16">
        <v>12.74</v>
      </c>
      <c r="Q310" s="16">
        <v>4.457</v>
      </c>
    </row>
    <row r="311" spans="1:17" ht="11.25">
      <c r="A311" s="13">
        <v>18</v>
      </c>
      <c r="B311" s="14">
        <v>19.41</v>
      </c>
      <c r="C311" s="14">
        <v>71.6</v>
      </c>
      <c r="D311" s="14">
        <v>0.742</v>
      </c>
      <c r="E311" s="14">
        <v>28.05</v>
      </c>
      <c r="F311" s="15">
        <v>1432</v>
      </c>
      <c r="G311" s="14">
        <v>97.4</v>
      </c>
      <c r="H311" s="15">
        <v>718</v>
      </c>
      <c r="I311" s="14">
        <v>3.95</v>
      </c>
      <c r="J311" s="15">
        <v>1323</v>
      </c>
      <c r="K311" s="14">
        <v>12.83</v>
      </c>
      <c r="L311" s="15">
        <v>714</v>
      </c>
      <c r="M311" s="14">
        <v>33.45</v>
      </c>
      <c r="N311" s="15">
        <v>1511</v>
      </c>
      <c r="O311" s="14">
        <v>0</v>
      </c>
      <c r="P311" s="16">
        <v>12.27</v>
      </c>
      <c r="Q311" s="16">
        <v>4.445</v>
      </c>
    </row>
    <row r="312" spans="1:17" ht="11.25">
      <c r="A312" s="13">
        <v>19</v>
      </c>
      <c r="B312" s="14">
        <v>19.59</v>
      </c>
      <c r="C312" s="14">
        <v>68.07</v>
      </c>
      <c r="D312" s="14">
        <v>0.999</v>
      </c>
      <c r="E312" s="14">
        <v>27.72</v>
      </c>
      <c r="F312" s="15">
        <v>1357</v>
      </c>
      <c r="G312" s="14">
        <v>98.8</v>
      </c>
      <c r="H312" s="15">
        <v>716</v>
      </c>
      <c r="I312" s="14">
        <v>6.2</v>
      </c>
      <c r="J312" s="15">
        <v>1357</v>
      </c>
      <c r="K312" s="14">
        <v>11.98</v>
      </c>
      <c r="L312" s="15">
        <v>701</v>
      </c>
      <c r="M312" s="14">
        <v>33.39</v>
      </c>
      <c r="N312" s="15">
        <v>1614</v>
      </c>
      <c r="O312" s="14">
        <v>0</v>
      </c>
      <c r="P312" s="16">
        <v>13.13</v>
      </c>
      <c r="Q312" s="16">
        <v>5.015</v>
      </c>
    </row>
    <row r="313" spans="1:17" ht="11.25">
      <c r="A313" s="13">
        <v>20</v>
      </c>
      <c r="B313" s="14">
        <v>19.11</v>
      </c>
      <c r="C313" s="14">
        <v>72.8</v>
      </c>
      <c r="D313" s="14">
        <v>0.712</v>
      </c>
      <c r="E313" s="14">
        <v>26.16</v>
      </c>
      <c r="F313" s="15">
        <v>1452</v>
      </c>
      <c r="G313" s="14">
        <v>97.7</v>
      </c>
      <c r="H313" s="15">
        <v>708</v>
      </c>
      <c r="I313" s="14">
        <v>5.45</v>
      </c>
      <c r="J313" s="15">
        <v>948</v>
      </c>
      <c r="K313" s="14">
        <v>13.25</v>
      </c>
      <c r="L313" s="15">
        <v>700</v>
      </c>
      <c r="M313" s="14">
        <v>38.7</v>
      </c>
      <c r="N313" s="15">
        <v>1432</v>
      </c>
      <c r="O313" s="14">
        <v>0</v>
      </c>
      <c r="P313" s="16">
        <v>13.35</v>
      </c>
      <c r="Q313" s="16">
        <v>4.984</v>
      </c>
    </row>
    <row r="314" spans="1:17" ht="11.25">
      <c r="A314" s="13">
        <v>21</v>
      </c>
      <c r="B314" s="14">
        <v>16.28</v>
      </c>
      <c r="C314" s="14">
        <v>82.2</v>
      </c>
      <c r="D314" s="14">
        <v>0.842</v>
      </c>
      <c r="E314" s="14">
        <v>24.94</v>
      </c>
      <c r="F314" s="15">
        <v>1438</v>
      </c>
      <c r="G314" s="14">
        <v>100</v>
      </c>
      <c r="H314" s="15">
        <v>819</v>
      </c>
      <c r="I314" s="14">
        <v>6.95</v>
      </c>
      <c r="J314" s="15">
        <v>1532</v>
      </c>
      <c r="K314" s="14">
        <v>9.72</v>
      </c>
      <c r="L314" s="15">
        <v>635</v>
      </c>
      <c r="M314" s="14">
        <v>42.27</v>
      </c>
      <c r="N314" s="15">
        <v>1340</v>
      </c>
      <c r="O314" s="14">
        <v>0.1</v>
      </c>
      <c r="P314" s="16">
        <v>11.49</v>
      </c>
      <c r="Q314" s="16">
        <v>3.833</v>
      </c>
    </row>
    <row r="315" spans="1:17" ht="11.25">
      <c r="A315" s="13">
        <v>22</v>
      </c>
      <c r="B315" s="14">
        <v>16.98</v>
      </c>
      <c r="C315" s="14">
        <v>74.8</v>
      </c>
      <c r="D315" s="14">
        <v>1.159</v>
      </c>
      <c r="E315" s="14">
        <v>25.46</v>
      </c>
      <c r="F315" s="15">
        <v>1548</v>
      </c>
      <c r="G315" s="14">
        <v>99.6</v>
      </c>
      <c r="H315" s="15">
        <v>739</v>
      </c>
      <c r="I315" s="14">
        <v>4.7</v>
      </c>
      <c r="J315" s="15">
        <v>1410</v>
      </c>
      <c r="K315" s="14">
        <v>9.46</v>
      </c>
      <c r="L315" s="15">
        <v>714</v>
      </c>
      <c r="M315" s="14">
        <v>41.72</v>
      </c>
      <c r="N315" s="15">
        <v>1537</v>
      </c>
      <c r="O315" s="14">
        <v>0.1</v>
      </c>
      <c r="P315" s="16">
        <v>13.86</v>
      </c>
      <c r="Q315" s="16">
        <v>4.906</v>
      </c>
    </row>
    <row r="316" spans="1:17" ht="11.25">
      <c r="A316" s="13">
        <v>23</v>
      </c>
      <c r="B316" s="14">
        <v>17.7</v>
      </c>
      <c r="C316" s="14">
        <v>69.37</v>
      </c>
      <c r="D316" s="14">
        <v>1.093</v>
      </c>
      <c r="E316" s="14">
        <v>27.52</v>
      </c>
      <c r="F316" s="15">
        <v>1500</v>
      </c>
      <c r="G316" s="14">
        <v>100</v>
      </c>
      <c r="H316" s="15">
        <v>718</v>
      </c>
      <c r="I316" s="14">
        <v>5.45</v>
      </c>
      <c r="J316" s="15">
        <v>1258</v>
      </c>
      <c r="K316" s="14">
        <v>9.96</v>
      </c>
      <c r="L316" s="15">
        <v>647</v>
      </c>
      <c r="M316" s="14">
        <v>22.44</v>
      </c>
      <c r="N316" s="15">
        <v>1317</v>
      </c>
      <c r="O316" s="14">
        <v>0.1</v>
      </c>
      <c r="P316" s="16">
        <v>13.9</v>
      </c>
      <c r="Q316" s="16">
        <v>4.761</v>
      </c>
    </row>
    <row r="317" spans="1:17" ht="11.25">
      <c r="A317" s="13">
        <v>24</v>
      </c>
      <c r="B317" s="14">
        <v>17.55</v>
      </c>
      <c r="C317" s="14">
        <v>65.82</v>
      </c>
      <c r="D317" s="14">
        <v>0.899</v>
      </c>
      <c r="E317" s="14">
        <v>27.64</v>
      </c>
      <c r="F317" s="15">
        <v>1403</v>
      </c>
      <c r="G317" s="14">
        <v>97.1</v>
      </c>
      <c r="H317" s="15">
        <v>610</v>
      </c>
      <c r="I317" s="14">
        <v>3.95</v>
      </c>
      <c r="J317" s="15">
        <v>1905</v>
      </c>
      <c r="K317" s="14">
        <v>9.03</v>
      </c>
      <c r="L317" s="15">
        <v>715</v>
      </c>
      <c r="M317" s="14">
        <v>28.29</v>
      </c>
      <c r="N317" s="15">
        <v>1308</v>
      </c>
      <c r="O317" s="14">
        <v>0</v>
      </c>
      <c r="P317" s="16">
        <v>13.56</v>
      </c>
      <c r="Q317" s="16">
        <v>4.483</v>
      </c>
    </row>
    <row r="318" spans="1:17" ht="11.25">
      <c r="A318" s="13">
        <v>25</v>
      </c>
      <c r="B318" s="14">
        <v>17.93</v>
      </c>
      <c r="C318" s="14">
        <v>67.87</v>
      </c>
      <c r="D318" s="14">
        <v>0.535</v>
      </c>
      <c r="E318" s="14">
        <v>27.39</v>
      </c>
      <c r="F318" s="15">
        <v>1550</v>
      </c>
      <c r="G318" s="14">
        <v>95.8</v>
      </c>
      <c r="H318" s="15">
        <v>646</v>
      </c>
      <c r="I318" s="14">
        <v>3.2</v>
      </c>
      <c r="J318" s="15">
        <v>956</v>
      </c>
      <c r="K318" s="14">
        <v>10.64</v>
      </c>
      <c r="L318" s="15">
        <v>645</v>
      </c>
      <c r="M318" s="14">
        <v>35.33</v>
      </c>
      <c r="N318" s="15">
        <v>1601</v>
      </c>
      <c r="O318" s="14">
        <v>0</v>
      </c>
      <c r="P318" s="16">
        <v>13.07</v>
      </c>
      <c r="Q318" s="16">
        <v>4.548</v>
      </c>
    </row>
    <row r="319" spans="1:17" ht="11.25">
      <c r="A319" s="13">
        <v>26</v>
      </c>
      <c r="B319" s="14">
        <v>16.69</v>
      </c>
      <c r="C319" s="14">
        <v>75.1</v>
      </c>
      <c r="D319" s="14">
        <v>0.7</v>
      </c>
      <c r="E319" s="14">
        <v>26.43</v>
      </c>
      <c r="F319" s="15">
        <v>1451</v>
      </c>
      <c r="G319" s="14">
        <v>99.9</v>
      </c>
      <c r="H319" s="15">
        <v>832</v>
      </c>
      <c r="I319" s="14">
        <v>5.45</v>
      </c>
      <c r="J319" s="15">
        <v>1558</v>
      </c>
      <c r="K319" s="14">
        <v>8.74</v>
      </c>
      <c r="L319" s="15">
        <v>746</v>
      </c>
      <c r="M319" s="14">
        <v>34.53</v>
      </c>
      <c r="N319" s="15">
        <v>1447</v>
      </c>
      <c r="O319" s="14">
        <v>0</v>
      </c>
      <c r="P319" s="16">
        <v>12.43</v>
      </c>
      <c r="Q319" s="16">
        <v>4.17</v>
      </c>
    </row>
    <row r="320" spans="1:17" ht="11.25">
      <c r="A320" s="13">
        <v>27</v>
      </c>
      <c r="B320" s="14">
        <v>17.37</v>
      </c>
      <c r="C320" s="14">
        <v>73.5</v>
      </c>
      <c r="D320" s="14">
        <v>0.623</v>
      </c>
      <c r="E320" s="14">
        <v>26.71</v>
      </c>
      <c r="F320" s="15">
        <v>1517</v>
      </c>
      <c r="G320" s="14">
        <v>100</v>
      </c>
      <c r="H320" s="15">
        <v>821</v>
      </c>
      <c r="I320" s="14">
        <v>3.2</v>
      </c>
      <c r="J320" s="15">
        <v>1344</v>
      </c>
      <c r="K320" s="14">
        <v>9.66</v>
      </c>
      <c r="L320" s="15">
        <v>726</v>
      </c>
      <c r="M320" s="14">
        <v>35.87</v>
      </c>
      <c r="N320" s="15">
        <v>1518</v>
      </c>
      <c r="O320" s="14">
        <v>0</v>
      </c>
      <c r="P320" s="16">
        <v>12.79</v>
      </c>
      <c r="Q320" s="16">
        <v>4.145</v>
      </c>
    </row>
    <row r="321" spans="1:17" ht="11.25">
      <c r="A321" s="13">
        <v>28</v>
      </c>
      <c r="B321" s="14">
        <v>17.79</v>
      </c>
      <c r="C321" s="14">
        <v>67.83</v>
      </c>
      <c r="D321" s="14">
        <v>1.261</v>
      </c>
      <c r="E321" s="14">
        <v>27.04</v>
      </c>
      <c r="F321" s="15">
        <v>1426</v>
      </c>
      <c r="G321" s="14">
        <v>98.8</v>
      </c>
      <c r="H321" s="15">
        <v>710</v>
      </c>
      <c r="I321" s="14">
        <v>7.7</v>
      </c>
      <c r="J321" s="15">
        <v>1515</v>
      </c>
      <c r="K321" s="14">
        <v>8.88</v>
      </c>
      <c r="L321" s="15">
        <v>702</v>
      </c>
      <c r="M321" s="14">
        <v>30.63</v>
      </c>
      <c r="N321" s="15">
        <v>1410</v>
      </c>
      <c r="O321" s="14">
        <v>0.1</v>
      </c>
      <c r="P321" s="16">
        <v>13.62</v>
      </c>
      <c r="Q321" s="16">
        <v>4.783</v>
      </c>
    </row>
    <row r="322" spans="1:17" ht="11.25">
      <c r="A322" s="13">
        <v>29</v>
      </c>
      <c r="B322" s="14">
        <v>17.66</v>
      </c>
      <c r="C322" s="14">
        <v>69.89</v>
      </c>
      <c r="D322" s="14">
        <v>1.601</v>
      </c>
      <c r="E322" s="14">
        <v>26.83</v>
      </c>
      <c r="F322" s="15">
        <v>1432</v>
      </c>
      <c r="G322" s="14">
        <v>98.7</v>
      </c>
      <c r="H322" s="15">
        <v>636</v>
      </c>
      <c r="I322" s="14">
        <v>8.45</v>
      </c>
      <c r="J322" s="15">
        <v>2223</v>
      </c>
      <c r="K322" s="14">
        <v>9.22</v>
      </c>
      <c r="L322" s="15">
        <v>626</v>
      </c>
      <c r="M322" s="14">
        <v>29.76</v>
      </c>
      <c r="N322" s="15">
        <v>1344</v>
      </c>
      <c r="O322" s="14">
        <v>0</v>
      </c>
      <c r="P322" s="16">
        <v>13.52</v>
      </c>
      <c r="Q322" s="16">
        <v>4.384</v>
      </c>
    </row>
    <row r="323" spans="1:17" ht="11.25">
      <c r="A323" s="13">
        <v>30</v>
      </c>
      <c r="B323" s="14">
        <v>17.49</v>
      </c>
      <c r="C323" s="14">
        <v>61.62</v>
      </c>
      <c r="D323" s="14">
        <v>2.103</v>
      </c>
      <c r="E323" s="14">
        <v>25.11</v>
      </c>
      <c r="F323" s="15">
        <v>1551</v>
      </c>
      <c r="G323" s="14">
        <v>88.2</v>
      </c>
      <c r="H323" s="15">
        <v>2359</v>
      </c>
      <c r="I323" s="14">
        <v>8.45</v>
      </c>
      <c r="J323" s="15">
        <v>905</v>
      </c>
      <c r="K323" s="14">
        <v>11.49</v>
      </c>
      <c r="L323" s="15">
        <v>658</v>
      </c>
      <c r="M323" s="14">
        <v>28.23</v>
      </c>
      <c r="N323" s="15">
        <v>1443</v>
      </c>
      <c r="O323" s="14">
        <v>0</v>
      </c>
      <c r="P323" s="16">
        <v>14.25</v>
      </c>
      <c r="Q323" s="16">
        <v>4.323</v>
      </c>
    </row>
    <row r="324" ht="11.25">
      <c r="A324" s="1" t="s">
        <v>27</v>
      </c>
    </row>
    <row r="325" spans="1:17" ht="11.25">
      <c r="A325" s="1" t="s">
        <v>5</v>
      </c>
      <c r="B325" s="7" t="s">
        <v>5</v>
      </c>
      <c r="C325" s="7" t="s">
        <v>5</v>
      </c>
      <c r="D325" s="7" t="s">
        <v>5</v>
      </c>
      <c r="E325" s="7" t="s">
        <v>5</v>
      </c>
      <c r="F325" s="6" t="s">
        <v>5</v>
      </c>
      <c r="G325" s="7" t="s">
        <v>5</v>
      </c>
      <c r="H325" s="6" t="s">
        <v>5</v>
      </c>
      <c r="I325" s="7" t="s">
        <v>5</v>
      </c>
      <c r="J325" s="6" t="s">
        <v>5</v>
      </c>
      <c r="K325" s="7" t="s">
        <v>5</v>
      </c>
      <c r="L325" s="6" t="s">
        <v>5</v>
      </c>
      <c r="M325" s="7" t="s">
        <v>5</v>
      </c>
      <c r="N325" s="6" t="s">
        <v>5</v>
      </c>
      <c r="O325" s="7" t="s">
        <v>5</v>
      </c>
      <c r="P325" s="8" t="s">
        <v>5</v>
      </c>
      <c r="Q325" s="8" t="s">
        <v>5</v>
      </c>
    </row>
    <row r="326" spans="2:17" ht="11.25">
      <c r="B326" s="10" t="s">
        <v>7</v>
      </c>
      <c r="C326" s="10" t="s">
        <v>8</v>
      </c>
      <c r="D326" s="10" t="s">
        <v>9</v>
      </c>
      <c r="E326" s="10" t="s">
        <v>10</v>
      </c>
      <c r="F326" s="11" t="s">
        <v>11</v>
      </c>
      <c r="G326" s="10" t="s">
        <v>12</v>
      </c>
      <c r="H326" s="11" t="s">
        <v>11</v>
      </c>
      <c r="I326" s="10" t="s">
        <v>13</v>
      </c>
      <c r="J326" s="11" t="s">
        <v>11</v>
      </c>
      <c r="K326" s="10" t="s">
        <v>14</v>
      </c>
      <c r="L326" s="11" t="s">
        <v>11</v>
      </c>
      <c r="M326" s="10" t="s">
        <v>15</v>
      </c>
      <c r="N326" s="11" t="s">
        <v>11</v>
      </c>
      <c r="O326" s="10" t="s">
        <v>16</v>
      </c>
      <c r="P326" s="12" t="s">
        <v>17</v>
      </c>
      <c r="Q326" s="8" t="s">
        <v>27</v>
      </c>
    </row>
    <row r="327" spans="1:17" ht="11.25">
      <c r="A327" s="1" t="s">
        <v>5</v>
      </c>
      <c r="B327" s="7" t="s">
        <v>5</v>
      </c>
      <c r="C327" s="7" t="s">
        <v>5</v>
      </c>
      <c r="D327" s="7" t="s">
        <v>5</v>
      </c>
      <c r="E327" s="7" t="s">
        <v>5</v>
      </c>
      <c r="F327" s="6" t="s">
        <v>5</v>
      </c>
      <c r="G327" s="7" t="s">
        <v>5</v>
      </c>
      <c r="H327" s="6" t="s">
        <v>5</v>
      </c>
      <c r="I327" s="7" t="s">
        <v>5</v>
      </c>
      <c r="J327" s="6" t="s">
        <v>5</v>
      </c>
      <c r="K327" s="7" t="s">
        <v>5</v>
      </c>
      <c r="L327" s="6" t="s">
        <v>5</v>
      </c>
      <c r="M327" s="7" t="s">
        <v>5</v>
      </c>
      <c r="N327" s="6" t="s">
        <v>5</v>
      </c>
      <c r="O327" s="7" t="s">
        <v>5</v>
      </c>
      <c r="P327" s="8" t="s">
        <v>5</v>
      </c>
      <c r="Q327" s="8" t="s">
        <v>5</v>
      </c>
    </row>
    <row r="328" spans="1:17" ht="11.25">
      <c r="A328" s="1" t="s">
        <v>26</v>
      </c>
      <c r="B328" s="14">
        <f>AVERAGE(B294:B324)</f>
        <v>19.166999999999998</v>
      </c>
      <c r="C328" s="14">
        <f>AVERAGE(C294:C324)</f>
        <v>74.14099999999999</v>
      </c>
      <c r="D328" s="14">
        <f>AVERAGE(D294:D324)</f>
        <v>0.9438</v>
      </c>
      <c r="E328" s="14">
        <f>AVERAGE(E294:E324)</f>
        <v>27.492000000000004</v>
      </c>
      <c r="F328" s="6" t="s">
        <v>27</v>
      </c>
      <c r="G328" s="14">
        <f>AVERAGE(G294:G324)</f>
        <v>98.12999999999998</v>
      </c>
      <c r="H328" s="6" t="s">
        <v>27</v>
      </c>
      <c r="I328" s="14">
        <f>AVERAGE(I294:I324)</f>
        <v>5.475</v>
      </c>
      <c r="J328" s="6" t="s">
        <v>27</v>
      </c>
      <c r="K328" s="14">
        <f>AVERAGE(K294:K324)</f>
        <v>12.390000000000002</v>
      </c>
      <c r="L328" s="6" t="s">
        <v>27</v>
      </c>
      <c r="M328" s="14">
        <f>AVERAGE(M294:M324)</f>
        <v>39.779333333333334</v>
      </c>
      <c r="N328" s="6" t="s">
        <v>27</v>
      </c>
      <c r="O328" s="14">
        <f>SUM(O294:O324)</f>
        <v>8.899999999999997</v>
      </c>
      <c r="P328" s="16">
        <f>AVERAGE(P294:P324)</f>
        <v>12.792166666666668</v>
      </c>
      <c r="Q328" s="16">
        <f>AVERAGE(Q294:Q324)</f>
        <v>4.735733333333332</v>
      </c>
    </row>
    <row r="329" spans="1:15" ht="11.25">
      <c r="A329" s="1" t="s">
        <v>28</v>
      </c>
      <c r="E329" s="14">
        <f>MAX(E294:E324)</f>
        <v>29.85</v>
      </c>
      <c r="G329" s="14">
        <f>MAX(G294:G324)</f>
        <v>100</v>
      </c>
      <c r="H329" s="6" t="s">
        <v>27</v>
      </c>
      <c r="I329" s="14">
        <f>MAX(I294:I324)</f>
        <v>8.45</v>
      </c>
      <c r="J329" s="6" t="s">
        <v>27</v>
      </c>
      <c r="K329" s="14">
        <f>MIN(K294:K324)</f>
        <v>8.74</v>
      </c>
      <c r="M329" s="14">
        <f>MIN(M294:M324)</f>
        <v>22.44</v>
      </c>
      <c r="O329" s="14">
        <f>MAX(O294:O324)</f>
        <v>4.1</v>
      </c>
    </row>
    <row r="330" spans="1:17" ht="11.25">
      <c r="A330" s="1" t="s">
        <v>5</v>
      </c>
      <c r="B330" s="7" t="s">
        <v>5</v>
      </c>
      <c r="C330" s="7" t="s">
        <v>5</v>
      </c>
      <c r="D330" s="7" t="s">
        <v>5</v>
      </c>
      <c r="E330" s="7" t="s">
        <v>5</v>
      </c>
      <c r="F330" s="6" t="s">
        <v>5</v>
      </c>
      <c r="G330" s="7" t="s">
        <v>5</v>
      </c>
      <c r="H330" s="6" t="s">
        <v>5</v>
      </c>
      <c r="I330" s="7" t="s">
        <v>5</v>
      </c>
      <c r="J330" s="6" t="s">
        <v>5</v>
      </c>
      <c r="K330" s="7" t="s">
        <v>5</v>
      </c>
      <c r="L330" s="6" t="s">
        <v>5</v>
      </c>
      <c r="M330" s="7" t="s">
        <v>5</v>
      </c>
      <c r="N330" s="6" t="s">
        <v>5</v>
      </c>
      <c r="O330" s="7" t="s">
        <v>5</v>
      </c>
      <c r="P330" s="8" t="s">
        <v>5</v>
      </c>
      <c r="Q330" s="8" t="s">
        <v>5</v>
      </c>
    </row>
    <row r="331" spans="1:17" ht="11.25">
      <c r="A331" s="1" t="s">
        <v>29</v>
      </c>
      <c r="B331" s="14">
        <f>AVERAGE(B294:B298)</f>
        <v>19.384</v>
      </c>
      <c r="C331" s="14">
        <f>AVERAGE(C294:C298)</f>
        <v>79.26</v>
      </c>
      <c r="D331" s="14">
        <f>AVERAGE(D294:D298)</f>
        <v>0.9942</v>
      </c>
      <c r="E331" s="14">
        <f>AVERAGE(E294:E298)</f>
        <v>26.576</v>
      </c>
      <c r="F331" s="6" t="s">
        <v>27</v>
      </c>
      <c r="G331" s="14">
        <f>AVERAGE(G294:G298)</f>
        <v>98.3</v>
      </c>
      <c r="H331" s="6" t="s">
        <v>30</v>
      </c>
      <c r="I331" s="14">
        <f>AVERAGE(I294:I298)</f>
        <v>5.9</v>
      </c>
      <c r="J331" s="6" t="s">
        <v>27</v>
      </c>
      <c r="K331" s="14">
        <f>AVERAGE(K294:K298)</f>
        <v>13.797999999999998</v>
      </c>
      <c r="L331" s="6" t="s">
        <v>27</v>
      </c>
      <c r="M331" s="14">
        <f>AVERAGE(M294:M298)</f>
        <v>51.44200000000001</v>
      </c>
      <c r="N331" s="6" t="s">
        <v>27</v>
      </c>
      <c r="O331" s="14">
        <f>SUM(O294:O298)</f>
        <v>8.299999999999999</v>
      </c>
      <c r="P331" s="16">
        <f>SUM(P294:P298)</f>
        <v>54.565000000000005</v>
      </c>
      <c r="Q331" s="16">
        <f>SUM(Q294:Q298)</f>
        <v>21.102000000000004</v>
      </c>
    </row>
    <row r="332" spans="1:17" ht="11.25">
      <c r="A332" s="13">
        <v>2</v>
      </c>
      <c r="B332" s="14">
        <f>AVERAGE(B299:B303)</f>
        <v>21.250000000000004</v>
      </c>
      <c r="C332" s="14">
        <f>AVERAGE(C299:C303)</f>
        <v>79.62</v>
      </c>
      <c r="D332" s="14">
        <f>AVERAGE(D299:D303)</f>
        <v>0.7478000000000001</v>
      </c>
      <c r="E332" s="14">
        <f>AVERAGE(E299:E303)</f>
        <v>28.647999999999996</v>
      </c>
      <c r="F332" s="6" t="s">
        <v>27</v>
      </c>
      <c r="G332" s="14">
        <f>AVERAGE(G299:G303)</f>
        <v>99.72</v>
      </c>
      <c r="H332" s="6" t="s">
        <v>27</v>
      </c>
      <c r="I332" s="14">
        <f>AVERAGE(I299:I303)</f>
        <v>5.3</v>
      </c>
      <c r="J332" s="6" t="s">
        <v>27</v>
      </c>
      <c r="K332" s="14">
        <f>AVERAGE(K299:K303)</f>
        <v>15.284</v>
      </c>
      <c r="L332" s="6" t="s">
        <v>27</v>
      </c>
      <c r="M332" s="14">
        <f>AVERAGE(M299:M303)</f>
        <v>48.038</v>
      </c>
      <c r="N332" s="6" t="s">
        <v>27</v>
      </c>
      <c r="O332" s="14">
        <f>SUM(O299:O303)</f>
        <v>0.1</v>
      </c>
      <c r="P332" s="16">
        <f>SUM(P299:P303)</f>
        <v>65.06</v>
      </c>
      <c r="Q332" s="16">
        <f>SUM(Q299:Q303)</f>
        <v>28.427000000000003</v>
      </c>
    </row>
    <row r="333" spans="1:17" ht="11.25">
      <c r="A333" s="13">
        <v>3</v>
      </c>
      <c r="B333" s="14">
        <f>AVERAGE(B304:B308)</f>
        <v>20.324</v>
      </c>
      <c r="C333" s="14">
        <f>AVERAGE(C304:C308)</f>
        <v>72.172</v>
      </c>
      <c r="D333" s="14">
        <f>AVERAGE(D304:D308)</f>
        <v>0.9435999999999998</v>
      </c>
      <c r="E333" s="14">
        <f>AVERAGE(E304:E308)</f>
        <v>28.798000000000002</v>
      </c>
      <c r="F333" s="6" t="s">
        <v>27</v>
      </c>
      <c r="G333" s="14">
        <f>AVERAGE(G304:G308)</f>
        <v>96.53999999999999</v>
      </c>
      <c r="H333" s="6" t="s">
        <v>27</v>
      </c>
      <c r="I333" s="14">
        <f>AVERAGE(I304:I308)</f>
        <v>5.45</v>
      </c>
      <c r="J333" s="6" t="s">
        <v>27</v>
      </c>
      <c r="K333" s="14">
        <f>AVERAGE(K304:K308)</f>
        <v>13.508000000000001</v>
      </c>
      <c r="L333" s="6" t="s">
        <v>27</v>
      </c>
      <c r="M333" s="14">
        <f>AVERAGE(M304:M308)</f>
        <v>38.275999999999996</v>
      </c>
      <c r="N333" s="6" t="s">
        <v>27</v>
      </c>
      <c r="O333" s="14">
        <f>SUM(O304:O308)</f>
        <v>0</v>
      </c>
      <c r="P333" s="16">
        <f>SUM(P304:P308)</f>
        <v>67.36</v>
      </c>
      <c r="Q333" s="16">
        <f>SUM(Q304:Q308)</f>
        <v>24.829</v>
      </c>
    </row>
    <row r="334" spans="1:17" ht="11.25">
      <c r="A334" s="13">
        <v>4</v>
      </c>
      <c r="B334" s="14">
        <f>AVERAGE(B309:B313)</f>
        <v>19.356</v>
      </c>
      <c r="C334" s="14">
        <f>AVERAGE(C309:C313)</f>
        <v>72.19399999999999</v>
      </c>
      <c r="D334" s="14">
        <f>AVERAGE(D309:D313)</f>
        <v>0.8140000000000001</v>
      </c>
      <c r="E334" s="14">
        <f>AVERAGE(E309:E313)</f>
        <v>27.916000000000004</v>
      </c>
      <c r="F334" s="6" t="s">
        <v>30</v>
      </c>
      <c r="G334" s="14">
        <f>AVERAGE(G309:G313)</f>
        <v>98.6</v>
      </c>
      <c r="H334" s="6" t="s">
        <v>27</v>
      </c>
      <c r="I334" s="14">
        <f>AVERAGE(I309:I313)</f>
        <v>4.7</v>
      </c>
      <c r="J334" s="6" t="s">
        <v>27</v>
      </c>
      <c r="K334" s="14">
        <f>AVERAGE(K309:K313)</f>
        <v>12.39</v>
      </c>
      <c r="L334" s="6" t="s">
        <v>27</v>
      </c>
      <c r="M334" s="14">
        <f>AVERAGE(M309:M313)</f>
        <v>35.105999999999995</v>
      </c>
      <c r="N334" s="6" t="s">
        <v>27</v>
      </c>
      <c r="O334" s="14">
        <f>SUM(O309:O313)</f>
        <v>0.1</v>
      </c>
      <c r="P334" s="16">
        <f>SUM(P309:P313)</f>
        <v>64.29</v>
      </c>
      <c r="Q334" s="16">
        <f>SUM(Q309:Q313)</f>
        <v>23.378</v>
      </c>
    </row>
    <row r="335" spans="1:17" ht="11.25">
      <c r="A335" s="13">
        <v>5</v>
      </c>
      <c r="B335" s="14">
        <f>AVERAGE(B314:B318)</f>
        <v>17.288</v>
      </c>
      <c r="C335" s="14">
        <f>AVERAGE(C314:C318)</f>
        <v>72.012</v>
      </c>
      <c r="D335" s="14">
        <f>AVERAGE(D314:D318)</f>
        <v>0.9056</v>
      </c>
      <c r="E335" s="14">
        <f>AVERAGE(E314:E318)</f>
        <v>26.589999999999996</v>
      </c>
      <c r="F335" s="6" t="s">
        <v>30</v>
      </c>
      <c r="G335" s="14">
        <f>AVERAGE(G314:G318)</f>
        <v>98.50000000000001</v>
      </c>
      <c r="H335" s="6" t="s">
        <v>30</v>
      </c>
      <c r="I335" s="14">
        <f>AVERAGE(I314:I318)</f>
        <v>4.85</v>
      </c>
      <c r="J335" s="6" t="s">
        <v>27</v>
      </c>
      <c r="K335" s="14">
        <f>AVERAGE(K314:K318)</f>
        <v>9.762</v>
      </c>
      <c r="L335" s="6" t="s">
        <v>27</v>
      </c>
      <c r="M335" s="14">
        <f>AVERAGE(M314:M318)</f>
        <v>34.010000000000005</v>
      </c>
      <c r="N335" s="6" t="s">
        <v>27</v>
      </c>
      <c r="O335" s="14">
        <f>SUM(O314:O318)</f>
        <v>0.30000000000000004</v>
      </c>
      <c r="P335" s="16">
        <f>SUM(P314:P318)</f>
        <v>65.88</v>
      </c>
      <c r="Q335" s="16">
        <f>SUM(Q314:Q318)</f>
        <v>22.531</v>
      </c>
    </row>
    <row r="336" spans="1:17" ht="11.25">
      <c r="A336" s="13">
        <v>6</v>
      </c>
      <c r="B336" s="14">
        <f>AVERAGE(B319:B324)</f>
        <v>17.4</v>
      </c>
      <c r="C336" s="14">
        <f>AVERAGE(C319:C324)</f>
        <v>69.588</v>
      </c>
      <c r="D336" s="14">
        <f>AVERAGE(D319:D324)</f>
        <v>1.2576</v>
      </c>
      <c r="E336" s="14">
        <f>AVERAGE(E319:E324)</f>
        <v>26.424</v>
      </c>
      <c r="F336" s="6" t="s">
        <v>27</v>
      </c>
      <c r="G336" s="14">
        <f>AVERAGE(G319:G324)</f>
        <v>97.11999999999999</v>
      </c>
      <c r="H336" s="6" t="s">
        <v>27</v>
      </c>
      <c r="I336" s="14">
        <f>AVERAGE(I319:I324)</f>
        <v>6.65</v>
      </c>
      <c r="J336" s="6" t="s">
        <v>27</v>
      </c>
      <c r="K336" s="14">
        <f>AVERAGE(K319:K324)</f>
        <v>9.598</v>
      </c>
      <c r="L336" s="6" t="s">
        <v>27</v>
      </c>
      <c r="M336" s="14">
        <f>AVERAGE(M319:M324)</f>
        <v>31.803999999999995</v>
      </c>
      <c r="N336" s="6" t="s">
        <v>27</v>
      </c>
      <c r="O336" s="14">
        <f>SUM(O319:O324)</f>
        <v>0.1</v>
      </c>
      <c r="P336" s="16">
        <f>SUM(P319:P324)</f>
        <v>66.61</v>
      </c>
      <c r="Q336" s="16">
        <f>SUM(Q319:Q324)</f>
        <v>21.805</v>
      </c>
    </row>
    <row r="337" spans="1:17" ht="11.25">
      <c r="A337" s="1" t="s">
        <v>5</v>
      </c>
      <c r="B337" s="7" t="s">
        <v>5</v>
      </c>
      <c r="C337" s="7" t="s">
        <v>5</v>
      </c>
      <c r="D337" s="7" t="s">
        <v>5</v>
      </c>
      <c r="E337" s="7" t="s">
        <v>5</v>
      </c>
      <c r="F337" s="6" t="s">
        <v>5</v>
      </c>
      <c r="G337" s="7" t="s">
        <v>5</v>
      </c>
      <c r="H337" s="6" t="s">
        <v>5</v>
      </c>
      <c r="I337" s="7" t="s">
        <v>5</v>
      </c>
      <c r="J337" s="6" t="s">
        <v>5</v>
      </c>
      <c r="K337" s="7" t="s">
        <v>5</v>
      </c>
      <c r="L337" s="6" t="s">
        <v>5</v>
      </c>
      <c r="M337" s="7" t="s">
        <v>5</v>
      </c>
      <c r="N337" s="6" t="s">
        <v>5</v>
      </c>
      <c r="O337" s="7" t="s">
        <v>5</v>
      </c>
      <c r="P337" s="8" t="s">
        <v>5</v>
      </c>
      <c r="Q337" s="8" t="s">
        <v>5</v>
      </c>
    </row>
    <row r="338" spans="1:17" ht="11.25">
      <c r="A338" s="1" t="s">
        <v>31</v>
      </c>
      <c r="B338" s="14">
        <f>AVERAGE(B294:B303)</f>
        <v>20.317</v>
      </c>
      <c r="C338" s="14">
        <f>AVERAGE(C294:C303)</f>
        <v>79.44</v>
      </c>
      <c r="D338" s="14">
        <f>AVERAGE(D294:D303)</f>
        <v>0.8710000000000001</v>
      </c>
      <c r="E338" s="14">
        <f>AVERAGE(E294:E303)</f>
        <v>27.612000000000002</v>
      </c>
      <c r="F338" s="6" t="s">
        <v>27</v>
      </c>
      <c r="G338" s="14">
        <f>AVERAGE(G294:G303)</f>
        <v>99.00999999999999</v>
      </c>
      <c r="H338" s="6" t="s">
        <v>27</v>
      </c>
      <c r="I338" s="14">
        <f>AVERAGE(I294:I303)</f>
        <v>5.600000000000001</v>
      </c>
      <c r="J338" s="6" t="s">
        <v>27</v>
      </c>
      <c r="K338" s="14">
        <f>AVERAGE(K294:K303)</f>
        <v>14.541</v>
      </c>
      <c r="L338" s="6" t="s">
        <v>27</v>
      </c>
      <c r="M338" s="14">
        <f>AVERAGE(M294:M303)</f>
        <v>49.74000000000001</v>
      </c>
      <c r="N338" s="6" t="s">
        <v>27</v>
      </c>
      <c r="O338" s="14">
        <f>SUM(O294:O303)</f>
        <v>8.399999999999999</v>
      </c>
      <c r="P338" s="16">
        <f>SUM(P294:P303)</f>
        <v>119.625</v>
      </c>
      <c r="Q338" s="16">
        <f>SUM(Q294:Q303)</f>
        <v>49.528999999999996</v>
      </c>
    </row>
    <row r="339" spans="1:17" ht="11.25">
      <c r="A339" s="13">
        <v>2</v>
      </c>
      <c r="B339" s="14">
        <f>AVERAGE(B304:B313)</f>
        <v>19.839999999999996</v>
      </c>
      <c r="C339" s="14">
        <f>AVERAGE(C304:C313)</f>
        <v>72.18299999999999</v>
      </c>
      <c r="D339" s="14">
        <f>AVERAGE(D304:D313)</f>
        <v>0.8787999999999998</v>
      </c>
      <c r="E339" s="14">
        <f>AVERAGE(E304:E313)</f>
        <v>28.357000000000006</v>
      </c>
      <c r="F339" s="6" t="s">
        <v>27</v>
      </c>
      <c r="G339" s="14">
        <f>AVERAGE(G304:G313)</f>
        <v>97.57000000000001</v>
      </c>
      <c r="H339" s="6" t="s">
        <v>27</v>
      </c>
      <c r="I339" s="14">
        <f>AVERAGE(I304:I313)</f>
        <v>5.075000000000001</v>
      </c>
      <c r="J339" s="6" t="s">
        <v>27</v>
      </c>
      <c r="K339" s="14">
        <f>AVERAGE(K304:K313)</f>
        <v>12.949000000000002</v>
      </c>
      <c r="L339" s="6" t="s">
        <v>27</v>
      </c>
      <c r="M339" s="14">
        <f>AVERAGE(M304:M313)</f>
        <v>36.690999999999995</v>
      </c>
      <c r="N339" s="6" t="s">
        <v>27</v>
      </c>
      <c r="O339" s="14">
        <f>SUM(O304:O313)</f>
        <v>0.1</v>
      </c>
      <c r="P339" s="16">
        <f>SUM(P304:P313)</f>
        <v>131.64999999999998</v>
      </c>
      <c r="Q339" s="16">
        <f>SUM(Q304:Q313)</f>
        <v>48.207</v>
      </c>
    </row>
    <row r="340" spans="1:17" ht="11.25">
      <c r="A340" s="13">
        <v>3</v>
      </c>
      <c r="B340" s="14">
        <f>AVERAGE(B314:B324)</f>
        <v>17.344</v>
      </c>
      <c r="C340" s="14">
        <f>AVERAGE(C314:C324)</f>
        <v>70.8</v>
      </c>
      <c r="D340" s="14">
        <f>AVERAGE(D314:D324)</f>
        <v>1.0816000000000001</v>
      </c>
      <c r="E340" s="14">
        <f>AVERAGE(E314:E324)</f>
        <v>26.506999999999998</v>
      </c>
      <c r="F340" s="6" t="s">
        <v>27</v>
      </c>
      <c r="G340" s="14">
        <f>AVERAGE(G314:G324)</f>
        <v>97.81000000000002</v>
      </c>
      <c r="H340" s="6" t="s">
        <v>27</v>
      </c>
      <c r="I340" s="14">
        <f>AVERAGE(I314:I324)</f>
        <v>5.75</v>
      </c>
      <c r="J340" s="6" t="s">
        <v>27</v>
      </c>
      <c r="K340" s="14">
        <f>AVERAGE(K314:K324)</f>
        <v>9.68</v>
      </c>
      <c r="L340" s="6" t="s">
        <v>27</v>
      </c>
      <c r="M340" s="14">
        <f>AVERAGE(M314:M324)</f>
        <v>32.907000000000004</v>
      </c>
      <c r="N340" s="6" t="s">
        <v>27</v>
      </c>
      <c r="O340" s="14">
        <f>SUM(O314:O324)</f>
        <v>0.4</v>
      </c>
      <c r="P340" s="16">
        <f>SUM(P314:P324)</f>
        <v>132.49</v>
      </c>
      <c r="Q340" s="16">
        <f>SUM(Q314:Q324)</f>
        <v>44.336</v>
      </c>
    </row>
    <row r="341" spans="1:17" ht="11.25">
      <c r="A341" s="1" t="s">
        <v>5</v>
      </c>
      <c r="B341" s="7" t="s">
        <v>5</v>
      </c>
      <c r="C341" s="7" t="s">
        <v>5</v>
      </c>
      <c r="D341" s="7" t="s">
        <v>5</v>
      </c>
      <c r="E341" s="7" t="s">
        <v>5</v>
      </c>
      <c r="F341" s="6" t="s">
        <v>5</v>
      </c>
      <c r="G341" s="7" t="s">
        <v>5</v>
      </c>
      <c r="H341" s="6" t="s">
        <v>5</v>
      </c>
      <c r="I341" s="7" t="s">
        <v>5</v>
      </c>
      <c r="J341" s="6" t="s">
        <v>5</v>
      </c>
      <c r="K341" s="7" t="s">
        <v>5</v>
      </c>
      <c r="L341" s="6" t="s">
        <v>5</v>
      </c>
      <c r="M341" s="7" t="s">
        <v>5</v>
      </c>
      <c r="N341" s="6" t="s">
        <v>5</v>
      </c>
      <c r="O341" s="7" t="s">
        <v>5</v>
      </c>
      <c r="P341" s="8" t="s">
        <v>5</v>
      </c>
      <c r="Q341" s="8" t="s">
        <v>5</v>
      </c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37</v>
      </c>
      <c r="F346" s="6" t="s">
        <v>4</v>
      </c>
    </row>
    <row r="347" spans="1:17" ht="11.25">
      <c r="A347" s="1" t="s">
        <v>5</v>
      </c>
      <c r="B347" s="7" t="s">
        <v>5</v>
      </c>
      <c r="C347" s="7" t="s">
        <v>5</v>
      </c>
      <c r="D347" s="7" t="s">
        <v>5</v>
      </c>
      <c r="E347" s="7" t="s">
        <v>5</v>
      </c>
      <c r="F347" s="6" t="s">
        <v>5</v>
      </c>
      <c r="G347" s="7" t="s">
        <v>5</v>
      </c>
      <c r="H347" s="6" t="s">
        <v>5</v>
      </c>
      <c r="I347" s="7" t="s">
        <v>5</v>
      </c>
      <c r="J347" s="6" t="s">
        <v>5</v>
      </c>
      <c r="K347" s="7" t="s">
        <v>5</v>
      </c>
      <c r="L347" s="6" t="s">
        <v>5</v>
      </c>
      <c r="M347" s="7" t="s">
        <v>5</v>
      </c>
      <c r="N347" s="6" t="s">
        <v>5</v>
      </c>
      <c r="O347" s="7" t="s">
        <v>5</v>
      </c>
      <c r="P347" s="8" t="s">
        <v>5</v>
      </c>
      <c r="Q347" s="8" t="s">
        <v>5</v>
      </c>
    </row>
    <row r="348" spans="1:17" ht="11.25">
      <c r="A348" s="9" t="s">
        <v>6</v>
      </c>
      <c r="B348" s="10" t="s">
        <v>7</v>
      </c>
      <c r="C348" s="10" t="s">
        <v>8</v>
      </c>
      <c r="D348" s="10" t="s">
        <v>9</v>
      </c>
      <c r="E348" s="10" t="s">
        <v>10</v>
      </c>
      <c r="F348" s="11" t="s">
        <v>11</v>
      </c>
      <c r="G348" s="10" t="s">
        <v>12</v>
      </c>
      <c r="H348" s="11" t="s">
        <v>11</v>
      </c>
      <c r="I348" s="10" t="s">
        <v>13</v>
      </c>
      <c r="J348" s="11" t="s">
        <v>11</v>
      </c>
      <c r="K348" s="10" t="s">
        <v>14</v>
      </c>
      <c r="L348" s="11" t="s">
        <v>11</v>
      </c>
      <c r="M348" s="10" t="s">
        <v>15</v>
      </c>
      <c r="N348" s="11" t="s">
        <v>11</v>
      </c>
      <c r="O348" s="10" t="s">
        <v>16</v>
      </c>
      <c r="P348" s="12" t="s">
        <v>17</v>
      </c>
      <c r="Q348" s="8" t="s">
        <v>18</v>
      </c>
    </row>
    <row r="349" spans="2:17" ht="11.25">
      <c r="B349" s="10" t="s">
        <v>19</v>
      </c>
      <c r="C349" s="10" t="s">
        <v>20</v>
      </c>
      <c r="D349" s="10" t="s">
        <v>21</v>
      </c>
      <c r="E349" s="10" t="s">
        <v>19</v>
      </c>
      <c r="G349" s="10" t="s">
        <v>20</v>
      </c>
      <c r="I349" s="10" t="s">
        <v>22</v>
      </c>
      <c r="K349" s="10" t="s">
        <v>19</v>
      </c>
      <c r="M349" s="10" t="s">
        <v>20</v>
      </c>
      <c r="O349" s="10" t="s">
        <v>23</v>
      </c>
      <c r="P349" s="12" t="s">
        <v>24</v>
      </c>
      <c r="Q349" s="12" t="s">
        <v>24</v>
      </c>
    </row>
    <row r="350" spans="1:17" ht="11.25">
      <c r="A350" s="1" t="s">
        <v>5</v>
      </c>
      <c r="B350" s="7" t="s">
        <v>5</v>
      </c>
      <c r="C350" s="7" t="s">
        <v>5</v>
      </c>
      <c r="D350" s="7" t="s">
        <v>5</v>
      </c>
      <c r="E350" s="7" t="s">
        <v>5</v>
      </c>
      <c r="F350" s="6" t="s">
        <v>5</v>
      </c>
      <c r="G350" s="7" t="s">
        <v>5</v>
      </c>
      <c r="H350" s="6" t="s">
        <v>5</v>
      </c>
      <c r="I350" s="7" t="s">
        <v>5</v>
      </c>
      <c r="J350" s="6" t="s">
        <v>5</v>
      </c>
      <c r="K350" s="7" t="s">
        <v>5</v>
      </c>
      <c r="L350" s="6" t="s">
        <v>5</v>
      </c>
      <c r="M350" s="7" t="s">
        <v>5</v>
      </c>
      <c r="N350" s="6" t="s">
        <v>5</v>
      </c>
      <c r="O350" s="7" t="s">
        <v>5</v>
      </c>
      <c r="P350" s="8" t="s">
        <v>5</v>
      </c>
      <c r="Q350" s="8" t="s">
        <v>5</v>
      </c>
    </row>
    <row r="351" spans="1:17" ht="11.25">
      <c r="A351" s="13">
        <v>1</v>
      </c>
      <c r="B351" s="14">
        <v>16.35</v>
      </c>
      <c r="C351" s="14">
        <v>68.99</v>
      </c>
      <c r="D351" s="14">
        <v>0.858</v>
      </c>
      <c r="E351" s="14">
        <v>25.78</v>
      </c>
      <c r="F351" s="15">
        <v>1445</v>
      </c>
      <c r="G351" s="14">
        <v>100</v>
      </c>
      <c r="H351" s="15">
        <v>712</v>
      </c>
      <c r="I351" s="14">
        <v>5.45</v>
      </c>
      <c r="J351" s="15">
        <v>1221</v>
      </c>
      <c r="K351" s="14">
        <v>6.622</v>
      </c>
      <c r="L351" s="15">
        <v>642</v>
      </c>
      <c r="M351" s="14">
        <v>30.5</v>
      </c>
      <c r="N351" s="15">
        <v>1446</v>
      </c>
      <c r="O351" s="14">
        <v>0.1</v>
      </c>
      <c r="P351" s="16">
        <v>14</v>
      </c>
      <c r="Q351" s="16">
        <v>5.066</v>
      </c>
    </row>
    <row r="352" spans="1:17" ht="11.25">
      <c r="A352" s="13">
        <v>2</v>
      </c>
      <c r="B352" s="14">
        <v>16.1</v>
      </c>
      <c r="C352" s="14">
        <v>66.97</v>
      </c>
      <c r="D352" s="14">
        <v>1.072</v>
      </c>
      <c r="E352" s="14">
        <v>25.25</v>
      </c>
      <c r="F352" s="15">
        <v>1503</v>
      </c>
      <c r="G352" s="14">
        <v>97.4</v>
      </c>
      <c r="H352" s="15">
        <v>659</v>
      </c>
      <c r="I352" s="14">
        <v>5.45</v>
      </c>
      <c r="J352" s="15">
        <v>1256</v>
      </c>
      <c r="K352" s="14">
        <v>8.11</v>
      </c>
      <c r="L352" s="15">
        <v>643</v>
      </c>
      <c r="M352" s="14">
        <v>30.57</v>
      </c>
      <c r="N352" s="15">
        <v>1507</v>
      </c>
      <c r="O352" s="14">
        <v>0</v>
      </c>
      <c r="P352" s="16">
        <v>13.32</v>
      </c>
      <c r="Q352" s="16">
        <v>4.341</v>
      </c>
    </row>
    <row r="353" spans="1:17" ht="11.25">
      <c r="A353" s="13">
        <v>3</v>
      </c>
      <c r="B353" s="14">
        <v>16.09</v>
      </c>
      <c r="C353" s="14">
        <v>66.24</v>
      </c>
      <c r="D353" s="14">
        <v>0.531</v>
      </c>
      <c r="E353" s="14">
        <v>25.77</v>
      </c>
      <c r="F353" s="15">
        <v>1627</v>
      </c>
      <c r="G353" s="14">
        <v>97.8</v>
      </c>
      <c r="H353" s="15">
        <v>630</v>
      </c>
      <c r="I353" s="14">
        <v>3.2</v>
      </c>
      <c r="J353" s="15">
        <v>19</v>
      </c>
      <c r="K353" s="14">
        <v>8.19</v>
      </c>
      <c r="L353" s="15">
        <v>604</v>
      </c>
      <c r="M353" s="14">
        <v>27.01</v>
      </c>
      <c r="N353" s="15">
        <v>1627</v>
      </c>
      <c r="O353" s="14">
        <v>0</v>
      </c>
      <c r="P353" s="16">
        <v>13.31</v>
      </c>
      <c r="Q353" s="16">
        <v>4.539</v>
      </c>
    </row>
    <row r="354" spans="1:17" ht="11.25">
      <c r="A354" s="13">
        <v>4</v>
      </c>
      <c r="B354" s="14">
        <v>16.23</v>
      </c>
      <c r="C354" s="14">
        <v>64.33</v>
      </c>
      <c r="D354" s="14">
        <v>1.05</v>
      </c>
      <c r="E354" s="14">
        <v>27.08</v>
      </c>
      <c r="F354" s="15">
        <v>1453</v>
      </c>
      <c r="G354" s="14">
        <v>98.4</v>
      </c>
      <c r="H354" s="15">
        <v>723</v>
      </c>
      <c r="I354" s="14">
        <v>6.2</v>
      </c>
      <c r="J354" s="15">
        <v>1306</v>
      </c>
      <c r="K354" s="14">
        <v>6.068</v>
      </c>
      <c r="L354" s="15">
        <v>708</v>
      </c>
      <c r="M354" s="14">
        <v>25.33</v>
      </c>
      <c r="N354" s="15">
        <v>1459</v>
      </c>
      <c r="O354" s="14">
        <v>0</v>
      </c>
      <c r="P354" s="16">
        <v>13.41</v>
      </c>
      <c r="Q354" s="16">
        <v>4.575</v>
      </c>
    </row>
    <row r="355" spans="1:17" ht="11.25">
      <c r="A355" s="13">
        <v>5</v>
      </c>
      <c r="B355" s="14">
        <v>17.92</v>
      </c>
      <c r="C355" s="14">
        <v>57.88</v>
      </c>
      <c r="D355" s="14">
        <v>1.53</v>
      </c>
      <c r="E355" s="14">
        <v>28.13</v>
      </c>
      <c r="F355" s="15">
        <v>1407</v>
      </c>
      <c r="G355" s="14">
        <v>95.5</v>
      </c>
      <c r="H355" s="15">
        <v>644</v>
      </c>
      <c r="I355" s="14">
        <v>9.2</v>
      </c>
      <c r="J355" s="15">
        <v>1332</v>
      </c>
      <c r="K355" s="14">
        <v>7.98</v>
      </c>
      <c r="L355" s="15">
        <v>639</v>
      </c>
      <c r="M355" s="14">
        <v>21.9</v>
      </c>
      <c r="N355" s="15">
        <v>1420</v>
      </c>
      <c r="O355" s="14">
        <v>0</v>
      </c>
      <c r="P355" s="16">
        <v>14.25</v>
      </c>
      <c r="Q355" s="16">
        <v>4.963</v>
      </c>
    </row>
    <row r="356" spans="1:17" ht="11.25">
      <c r="A356" s="13">
        <v>6</v>
      </c>
      <c r="B356" s="14">
        <v>19.09</v>
      </c>
      <c r="C356" s="14">
        <v>52.3</v>
      </c>
      <c r="D356" s="14">
        <v>1.638</v>
      </c>
      <c r="E356" s="14">
        <v>28.51</v>
      </c>
      <c r="F356" s="15">
        <v>1323</v>
      </c>
      <c r="G356" s="14">
        <v>87.2</v>
      </c>
      <c r="H356" s="15">
        <v>538</v>
      </c>
      <c r="I356" s="14">
        <v>7.7</v>
      </c>
      <c r="J356" s="15">
        <v>1306</v>
      </c>
      <c r="K356" s="14">
        <v>9.78</v>
      </c>
      <c r="L356" s="15">
        <v>538</v>
      </c>
      <c r="M356" s="14">
        <v>22.84</v>
      </c>
      <c r="N356" s="15">
        <v>1324</v>
      </c>
      <c r="O356" s="14">
        <v>0</v>
      </c>
      <c r="P356" s="16">
        <v>12.91</v>
      </c>
      <c r="Q356" s="16">
        <v>4.471</v>
      </c>
    </row>
    <row r="357" spans="1:17" ht="11.25">
      <c r="A357" s="13">
        <v>7</v>
      </c>
      <c r="B357" s="14">
        <v>19.49</v>
      </c>
      <c r="C357" s="14">
        <v>56.24</v>
      </c>
      <c r="D357" s="14">
        <v>1.275</v>
      </c>
      <c r="E357" s="14">
        <v>26.84</v>
      </c>
      <c r="F357" s="15">
        <v>1434</v>
      </c>
      <c r="G357" s="14">
        <v>84.4</v>
      </c>
      <c r="H357" s="15">
        <v>2356</v>
      </c>
      <c r="I357" s="14">
        <v>7.7</v>
      </c>
      <c r="J357" s="15">
        <v>1927</v>
      </c>
      <c r="K357" s="14">
        <v>13.29</v>
      </c>
      <c r="L357" s="15">
        <v>242</v>
      </c>
      <c r="M357" s="14">
        <v>29.9</v>
      </c>
      <c r="N357" s="15">
        <v>1437</v>
      </c>
      <c r="O357" s="14">
        <v>0</v>
      </c>
      <c r="P357" s="16">
        <v>11.25</v>
      </c>
      <c r="Q357" s="16">
        <v>4.239</v>
      </c>
    </row>
    <row r="358" spans="1:17" ht="11.25">
      <c r="A358" s="13">
        <v>8</v>
      </c>
      <c r="B358" s="14">
        <v>20.48</v>
      </c>
      <c r="C358" s="14">
        <v>57.15</v>
      </c>
      <c r="D358" s="14">
        <v>1.294</v>
      </c>
      <c r="E358" s="14">
        <v>30.3</v>
      </c>
      <c r="F358" s="15">
        <v>1435</v>
      </c>
      <c r="G358" s="14">
        <v>94.5</v>
      </c>
      <c r="H358" s="15">
        <v>706</v>
      </c>
      <c r="I358" s="14">
        <v>9.2</v>
      </c>
      <c r="J358" s="15">
        <v>1253</v>
      </c>
      <c r="K358" s="14">
        <v>11.94</v>
      </c>
      <c r="L358" s="15">
        <v>703</v>
      </c>
      <c r="M358" s="14">
        <v>21.76</v>
      </c>
      <c r="N358" s="15">
        <v>1442</v>
      </c>
      <c r="O358" s="14">
        <v>0</v>
      </c>
      <c r="P358" s="16">
        <v>14.2</v>
      </c>
      <c r="Q358" s="16">
        <v>5.54</v>
      </c>
    </row>
    <row r="359" spans="1:17" ht="11.25">
      <c r="A359" s="13">
        <v>9</v>
      </c>
      <c r="B359" s="14">
        <v>20.91</v>
      </c>
      <c r="C359" s="14">
        <v>50.76</v>
      </c>
      <c r="D359" s="14">
        <v>1.631</v>
      </c>
      <c r="E359" s="14">
        <v>29.59</v>
      </c>
      <c r="F359" s="15">
        <v>1459</v>
      </c>
      <c r="G359" s="14">
        <v>84</v>
      </c>
      <c r="H359" s="15">
        <v>701</v>
      </c>
      <c r="I359" s="14">
        <v>6.95</v>
      </c>
      <c r="J359" s="15">
        <v>1150</v>
      </c>
      <c r="K359" s="14">
        <v>12.06</v>
      </c>
      <c r="L359" s="15">
        <v>659</v>
      </c>
      <c r="M359" s="14">
        <v>24.65</v>
      </c>
      <c r="N359" s="15">
        <v>1412</v>
      </c>
      <c r="O359" s="14">
        <v>0</v>
      </c>
      <c r="P359" s="16">
        <v>14.35</v>
      </c>
      <c r="Q359" s="16">
        <v>5.285</v>
      </c>
    </row>
    <row r="360" spans="1:17" ht="11.25">
      <c r="A360" s="13">
        <v>10</v>
      </c>
      <c r="B360" s="14">
        <v>16.31</v>
      </c>
      <c r="C360" s="14">
        <v>87.6</v>
      </c>
      <c r="D360" s="14">
        <v>1.069</v>
      </c>
      <c r="E360" s="14">
        <v>18.71</v>
      </c>
      <c r="F360" s="15">
        <v>1027</v>
      </c>
      <c r="G360" s="14">
        <v>99</v>
      </c>
      <c r="H360" s="15">
        <v>2014</v>
      </c>
      <c r="I360" s="14">
        <v>6.95</v>
      </c>
      <c r="J360" s="15">
        <v>1126</v>
      </c>
      <c r="K360" s="14">
        <v>14.2</v>
      </c>
      <c r="L360" s="15">
        <v>2343</v>
      </c>
      <c r="M360" s="14">
        <v>62.69</v>
      </c>
      <c r="N360" s="15">
        <v>0</v>
      </c>
      <c r="O360" s="14">
        <v>15.5</v>
      </c>
      <c r="P360" s="16">
        <v>2.461</v>
      </c>
      <c r="Q360" s="16">
        <v>-0.113</v>
      </c>
    </row>
    <row r="361" spans="1:17" ht="11.25">
      <c r="A361" s="13">
        <v>11</v>
      </c>
      <c r="B361" s="14">
        <v>15.22</v>
      </c>
      <c r="C361" s="14">
        <v>87.8</v>
      </c>
      <c r="D361" s="14">
        <v>1.566</v>
      </c>
      <c r="E361" s="14">
        <v>19.82</v>
      </c>
      <c r="F361" s="15">
        <v>1539</v>
      </c>
      <c r="G361" s="14">
        <v>99.8</v>
      </c>
      <c r="H361" s="15">
        <v>459</v>
      </c>
      <c r="I361" s="14">
        <v>6.95</v>
      </c>
      <c r="J361" s="15">
        <v>1817</v>
      </c>
      <c r="K361" s="14">
        <v>11.2</v>
      </c>
      <c r="L361" s="15">
        <v>2356</v>
      </c>
      <c r="M361" s="14">
        <v>65.49</v>
      </c>
      <c r="N361" s="15">
        <v>1540</v>
      </c>
      <c r="O361" s="14">
        <v>0.6</v>
      </c>
      <c r="P361" s="16">
        <v>6.606</v>
      </c>
      <c r="Q361" s="16">
        <v>2.354</v>
      </c>
    </row>
    <row r="362" spans="1:17" ht="11.25">
      <c r="A362" s="13">
        <v>12</v>
      </c>
      <c r="B362" s="14">
        <v>12.8</v>
      </c>
      <c r="C362" s="14">
        <v>77.2</v>
      </c>
      <c r="D362" s="14">
        <v>2.146</v>
      </c>
      <c r="E362" s="14">
        <v>17.52</v>
      </c>
      <c r="F362" s="15">
        <v>1425</v>
      </c>
      <c r="G362" s="14">
        <v>90.6</v>
      </c>
      <c r="H362" s="15">
        <v>351</v>
      </c>
      <c r="I362" s="14">
        <v>7.7</v>
      </c>
      <c r="J362" s="15">
        <v>1212</v>
      </c>
      <c r="K362" s="14">
        <v>8</v>
      </c>
      <c r="L362" s="15">
        <v>637</v>
      </c>
      <c r="M362" s="14">
        <v>59.11</v>
      </c>
      <c r="N362" s="15">
        <v>1145</v>
      </c>
      <c r="O362" s="14">
        <v>0</v>
      </c>
      <c r="P362" s="16">
        <v>10.41</v>
      </c>
      <c r="Q362" s="16">
        <v>3.918</v>
      </c>
    </row>
    <row r="363" spans="1:17" ht="11.25">
      <c r="A363" s="13">
        <v>13</v>
      </c>
      <c r="B363" s="14">
        <v>15.48</v>
      </c>
      <c r="C363" s="14">
        <v>74.5</v>
      </c>
      <c r="D363" s="14">
        <v>2.584</v>
      </c>
      <c r="E363" s="14">
        <v>20.56</v>
      </c>
      <c r="F363" s="15">
        <v>1353</v>
      </c>
      <c r="G363" s="14">
        <v>86.8</v>
      </c>
      <c r="H363" s="15">
        <v>2340</v>
      </c>
      <c r="I363" s="14">
        <v>9.2</v>
      </c>
      <c r="J363" s="15">
        <v>1032</v>
      </c>
      <c r="K363" s="14">
        <v>11.88</v>
      </c>
      <c r="L363" s="15">
        <v>116</v>
      </c>
      <c r="M363" s="14">
        <v>56.14</v>
      </c>
      <c r="N363" s="15">
        <v>1251</v>
      </c>
      <c r="O363" s="14">
        <v>0</v>
      </c>
      <c r="P363" s="16">
        <v>8.2</v>
      </c>
      <c r="Q363" s="16">
        <v>3.119</v>
      </c>
    </row>
    <row r="364" spans="1:17" ht="11.25">
      <c r="A364" s="13">
        <v>14</v>
      </c>
      <c r="B364" s="14">
        <v>16.77</v>
      </c>
      <c r="C364" s="14">
        <v>77.9</v>
      </c>
      <c r="D364" s="14">
        <v>0.931</v>
      </c>
      <c r="E364" s="14">
        <v>23.94</v>
      </c>
      <c r="F364" s="15">
        <v>1508</v>
      </c>
      <c r="G364" s="14">
        <v>99.8</v>
      </c>
      <c r="H364" s="15">
        <v>809</v>
      </c>
      <c r="I364" s="14">
        <v>6.2</v>
      </c>
      <c r="J364" s="15">
        <v>2320</v>
      </c>
      <c r="K364" s="14">
        <v>10.3</v>
      </c>
      <c r="L364" s="15">
        <v>649</v>
      </c>
      <c r="M364" s="14">
        <v>48.32</v>
      </c>
      <c r="N364" s="15">
        <v>1530</v>
      </c>
      <c r="O364" s="14">
        <v>0</v>
      </c>
      <c r="P364" s="16">
        <v>11.2</v>
      </c>
      <c r="Q364" s="16">
        <v>4.218</v>
      </c>
    </row>
    <row r="365" spans="1:17" ht="11.25">
      <c r="A365" s="13">
        <v>15</v>
      </c>
      <c r="B365" s="14">
        <v>17.8</v>
      </c>
      <c r="C365" s="14">
        <v>72.3</v>
      </c>
      <c r="D365" s="14">
        <v>0.914</v>
      </c>
      <c r="E365" s="14">
        <v>25.25</v>
      </c>
      <c r="F365" s="15">
        <v>1536</v>
      </c>
      <c r="G365" s="14">
        <v>98.7</v>
      </c>
      <c r="H365" s="15">
        <v>713</v>
      </c>
      <c r="I365" s="14">
        <v>4.7</v>
      </c>
      <c r="J365" s="15">
        <v>937</v>
      </c>
      <c r="K365" s="14">
        <v>11.13</v>
      </c>
      <c r="L365" s="15">
        <v>653</v>
      </c>
      <c r="M365" s="14">
        <v>40.25</v>
      </c>
      <c r="N365" s="15">
        <v>1538</v>
      </c>
      <c r="O365" s="14">
        <v>0</v>
      </c>
      <c r="P365" s="16">
        <v>13.23</v>
      </c>
      <c r="Q365" s="16">
        <v>5.029</v>
      </c>
    </row>
    <row r="366" spans="1:17" ht="11.25">
      <c r="A366" s="13">
        <v>16</v>
      </c>
      <c r="B366" s="14">
        <v>18.55</v>
      </c>
      <c r="C366" s="14">
        <v>71.4</v>
      </c>
      <c r="D366" s="14">
        <v>1.117</v>
      </c>
      <c r="E366" s="14">
        <v>27.02</v>
      </c>
      <c r="F366" s="15">
        <v>1429</v>
      </c>
      <c r="G366" s="14">
        <v>98.5</v>
      </c>
      <c r="H366" s="15">
        <v>646</v>
      </c>
      <c r="I366" s="14">
        <v>5.45</v>
      </c>
      <c r="J366" s="15">
        <v>2224</v>
      </c>
      <c r="K366" s="14">
        <v>11.17</v>
      </c>
      <c r="L366" s="15">
        <v>552</v>
      </c>
      <c r="M366" s="14">
        <v>35.26</v>
      </c>
      <c r="N366" s="15">
        <v>1458</v>
      </c>
      <c r="O366" s="14">
        <v>0</v>
      </c>
      <c r="P366" s="16">
        <v>14.43</v>
      </c>
      <c r="Q366" s="16">
        <v>5.565</v>
      </c>
    </row>
    <row r="367" spans="1:17" ht="11.25">
      <c r="A367" s="13">
        <v>17</v>
      </c>
      <c r="B367" s="14">
        <v>17.93</v>
      </c>
      <c r="C367" s="14">
        <v>78.9</v>
      </c>
      <c r="D367" s="14">
        <v>1.432</v>
      </c>
      <c r="E367" s="14">
        <v>24.77</v>
      </c>
      <c r="F367" s="15">
        <v>1524</v>
      </c>
      <c r="G367" s="14">
        <v>100</v>
      </c>
      <c r="H367" s="15">
        <v>758</v>
      </c>
      <c r="I367" s="14">
        <v>9.2</v>
      </c>
      <c r="J367" s="15">
        <v>1025</v>
      </c>
      <c r="K367" s="14">
        <v>11.98</v>
      </c>
      <c r="L367" s="15">
        <v>729</v>
      </c>
      <c r="M367" s="14">
        <v>45.41</v>
      </c>
      <c r="N367" s="15">
        <v>1538</v>
      </c>
      <c r="O367" s="14">
        <v>0.1</v>
      </c>
      <c r="P367" s="16">
        <v>13.13</v>
      </c>
      <c r="Q367" s="16">
        <v>4.663</v>
      </c>
    </row>
    <row r="368" spans="1:17" ht="11.25">
      <c r="A368" s="13">
        <v>18</v>
      </c>
      <c r="B368" s="14">
        <v>17.82</v>
      </c>
      <c r="C368" s="14">
        <v>69.88</v>
      </c>
      <c r="D368" s="14">
        <v>0.718</v>
      </c>
      <c r="E368" s="14">
        <v>27.17</v>
      </c>
      <c r="F368" s="15">
        <v>1459</v>
      </c>
      <c r="G368" s="14">
        <v>100</v>
      </c>
      <c r="H368" s="15">
        <v>825</v>
      </c>
      <c r="I368" s="14">
        <v>5.45</v>
      </c>
      <c r="J368" s="15">
        <v>1222</v>
      </c>
      <c r="K368" s="14">
        <v>9.98</v>
      </c>
      <c r="L368" s="15">
        <v>545</v>
      </c>
      <c r="M368" s="14">
        <v>28.55</v>
      </c>
      <c r="N368" s="15">
        <v>1548</v>
      </c>
      <c r="O368" s="14">
        <v>0.1</v>
      </c>
      <c r="P368" s="16">
        <v>14.2</v>
      </c>
      <c r="Q368" s="16">
        <v>5.619</v>
      </c>
    </row>
    <row r="369" spans="1:17" ht="11.25">
      <c r="A369" s="13">
        <v>19</v>
      </c>
      <c r="B369" s="14">
        <v>18.18</v>
      </c>
      <c r="C369" s="14">
        <v>66.51</v>
      </c>
      <c r="D369" s="14">
        <v>1.266</v>
      </c>
      <c r="E369" s="14">
        <v>28</v>
      </c>
      <c r="F369" s="15">
        <v>1451</v>
      </c>
      <c r="G369" s="14">
        <v>95.6</v>
      </c>
      <c r="H369" s="15">
        <v>658</v>
      </c>
      <c r="I369" s="14">
        <v>6.2</v>
      </c>
      <c r="J369" s="15">
        <v>1409</v>
      </c>
      <c r="K369" s="14">
        <v>9.97</v>
      </c>
      <c r="L369" s="15">
        <v>657</v>
      </c>
      <c r="M369" s="14">
        <v>31.03</v>
      </c>
      <c r="N369" s="15">
        <v>1434</v>
      </c>
      <c r="O369" s="14">
        <v>0</v>
      </c>
      <c r="P369" s="16">
        <v>14.98</v>
      </c>
      <c r="Q369" s="16">
        <v>5.508</v>
      </c>
    </row>
    <row r="370" spans="1:17" ht="11.25">
      <c r="A370" s="13">
        <v>20</v>
      </c>
      <c r="B370" s="14">
        <v>19.1</v>
      </c>
      <c r="C370" s="14">
        <v>61.49</v>
      </c>
      <c r="D370" s="14">
        <v>1.225</v>
      </c>
      <c r="E370" s="14">
        <v>29.1</v>
      </c>
      <c r="F370" s="15">
        <v>1529</v>
      </c>
      <c r="G370" s="14">
        <v>97.6</v>
      </c>
      <c r="H370" s="15">
        <v>644</v>
      </c>
      <c r="I370" s="14">
        <v>5.45</v>
      </c>
      <c r="J370" s="15">
        <v>1229</v>
      </c>
      <c r="K370" s="14">
        <v>10.22</v>
      </c>
      <c r="L370" s="15">
        <v>633</v>
      </c>
      <c r="M370" s="14">
        <v>24.25</v>
      </c>
      <c r="N370" s="15">
        <v>1331</v>
      </c>
      <c r="O370" s="14">
        <v>0</v>
      </c>
      <c r="P370" s="16">
        <v>15.31</v>
      </c>
      <c r="Q370" s="16">
        <v>5.613</v>
      </c>
    </row>
    <row r="371" spans="1:17" ht="11.25">
      <c r="A371" s="13">
        <v>21</v>
      </c>
      <c r="B371" s="14">
        <v>19.75</v>
      </c>
      <c r="C371" s="14">
        <v>59.13</v>
      </c>
      <c r="D371" s="14">
        <v>1.689</v>
      </c>
      <c r="E371" s="14">
        <v>30.83</v>
      </c>
      <c r="F371" s="15">
        <v>1418</v>
      </c>
      <c r="G371" s="14">
        <v>89.4</v>
      </c>
      <c r="H371" s="15">
        <v>553</v>
      </c>
      <c r="I371" s="14">
        <v>6.2</v>
      </c>
      <c r="J371" s="15">
        <v>1326</v>
      </c>
      <c r="K371" s="14">
        <v>10.47</v>
      </c>
      <c r="L371" s="15">
        <v>552</v>
      </c>
      <c r="M371" s="14">
        <v>22.5</v>
      </c>
      <c r="N371" s="15">
        <v>1408</v>
      </c>
      <c r="O371" s="14">
        <v>0</v>
      </c>
      <c r="P371" s="16">
        <v>15.18</v>
      </c>
      <c r="Q371" s="16">
        <v>5.618</v>
      </c>
    </row>
    <row r="372" spans="1:17" ht="11.25">
      <c r="A372" s="13">
        <v>22</v>
      </c>
      <c r="B372" s="14">
        <v>19.53</v>
      </c>
      <c r="C372" s="14">
        <v>59.4</v>
      </c>
      <c r="D372" s="14">
        <v>1.194</v>
      </c>
      <c r="E372" s="14">
        <v>29.74</v>
      </c>
      <c r="F372" s="15">
        <v>1407</v>
      </c>
      <c r="G372" s="14">
        <v>94.7</v>
      </c>
      <c r="H372" s="15">
        <v>550</v>
      </c>
      <c r="I372" s="14">
        <v>5.45</v>
      </c>
      <c r="J372" s="15">
        <v>1456</v>
      </c>
      <c r="K372" s="14">
        <v>11.33</v>
      </c>
      <c r="L372" s="15">
        <v>547</v>
      </c>
      <c r="M372" s="14">
        <v>21.29</v>
      </c>
      <c r="N372" s="15">
        <v>1551</v>
      </c>
      <c r="O372" s="14">
        <v>0</v>
      </c>
      <c r="P372" s="16">
        <v>14.83</v>
      </c>
      <c r="Q372" s="16">
        <v>5.607</v>
      </c>
    </row>
    <row r="373" spans="1:17" ht="11.25">
      <c r="A373" s="13">
        <v>23</v>
      </c>
      <c r="B373" s="14">
        <v>19.01</v>
      </c>
      <c r="C373" s="14">
        <v>58.08</v>
      </c>
      <c r="D373" s="14">
        <v>1.154</v>
      </c>
      <c r="E373" s="14">
        <v>29.12</v>
      </c>
      <c r="F373" s="15">
        <v>1603</v>
      </c>
      <c r="G373" s="14">
        <v>91.6</v>
      </c>
      <c r="H373" s="15">
        <v>550</v>
      </c>
      <c r="I373" s="14">
        <v>5.45</v>
      </c>
      <c r="J373" s="15">
        <v>1038</v>
      </c>
      <c r="K373" s="14">
        <v>9.96</v>
      </c>
      <c r="L373" s="15">
        <v>548</v>
      </c>
      <c r="M373" s="14">
        <v>19.55</v>
      </c>
      <c r="N373" s="15">
        <v>1439</v>
      </c>
      <c r="O373" s="14">
        <v>0</v>
      </c>
      <c r="P373" s="16">
        <v>15.34</v>
      </c>
      <c r="Q373" s="16">
        <v>5.833</v>
      </c>
    </row>
    <row r="374" spans="1:17" ht="11.25">
      <c r="A374" s="13">
        <v>24</v>
      </c>
      <c r="B374" s="14">
        <v>18.93</v>
      </c>
      <c r="C374" s="14">
        <v>58.44</v>
      </c>
      <c r="D374" s="14">
        <v>1.113</v>
      </c>
      <c r="E374" s="14">
        <v>27.87</v>
      </c>
      <c r="F374" s="15">
        <v>1516</v>
      </c>
      <c r="G374" s="14">
        <v>91.5</v>
      </c>
      <c r="H374" s="15">
        <v>656</v>
      </c>
      <c r="I374" s="14">
        <v>5.45</v>
      </c>
      <c r="J374" s="15">
        <v>1037</v>
      </c>
      <c r="K374" s="14">
        <v>10.4</v>
      </c>
      <c r="L374" s="15">
        <v>656</v>
      </c>
      <c r="M374" s="14">
        <v>25.93</v>
      </c>
      <c r="N374" s="15">
        <v>1456</v>
      </c>
      <c r="O374" s="14">
        <v>0</v>
      </c>
      <c r="P374" s="16">
        <v>15.02</v>
      </c>
      <c r="Q374" s="16">
        <v>6.141</v>
      </c>
    </row>
    <row r="375" spans="1:17" ht="11.25">
      <c r="A375" s="13">
        <v>25</v>
      </c>
      <c r="B375" s="14">
        <v>19.71</v>
      </c>
      <c r="C375" s="14">
        <v>60.72</v>
      </c>
      <c r="D375" s="14">
        <v>1.033</v>
      </c>
      <c r="E375" s="14">
        <v>28.84</v>
      </c>
      <c r="F375" s="15">
        <v>1512</v>
      </c>
      <c r="G375" s="14">
        <v>94.4</v>
      </c>
      <c r="H375" s="15">
        <v>557</v>
      </c>
      <c r="I375" s="14">
        <v>6.2</v>
      </c>
      <c r="J375" s="15">
        <v>2357</v>
      </c>
      <c r="K375" s="14">
        <v>10.85</v>
      </c>
      <c r="L375" s="15">
        <v>554</v>
      </c>
      <c r="M375" s="14">
        <v>29.62</v>
      </c>
      <c r="N375" s="15">
        <v>1520</v>
      </c>
      <c r="O375" s="14">
        <v>0</v>
      </c>
      <c r="P375" s="16">
        <v>12.15</v>
      </c>
      <c r="Q375" s="16">
        <v>5.323</v>
      </c>
    </row>
    <row r="376" spans="1:17" ht="11.25">
      <c r="A376" s="13">
        <v>26</v>
      </c>
      <c r="B376" s="14">
        <v>20.94</v>
      </c>
      <c r="C376" s="14">
        <v>56.95</v>
      </c>
      <c r="D376" s="14">
        <v>2.353</v>
      </c>
      <c r="E376" s="14">
        <v>27.28</v>
      </c>
      <c r="F376" s="15">
        <v>1407</v>
      </c>
      <c r="G376" s="14">
        <v>76.2</v>
      </c>
      <c r="H376" s="15">
        <v>2359</v>
      </c>
      <c r="I376" s="14">
        <v>9.2</v>
      </c>
      <c r="J376" s="15">
        <v>1947</v>
      </c>
      <c r="K376" s="14">
        <v>16.3</v>
      </c>
      <c r="L376" s="15">
        <v>2359</v>
      </c>
      <c r="M376" s="14">
        <v>28.9</v>
      </c>
      <c r="N376" s="15">
        <v>1409</v>
      </c>
      <c r="O376" s="14">
        <v>0</v>
      </c>
      <c r="P376" s="16">
        <v>10.51</v>
      </c>
      <c r="Q376" s="16">
        <v>4.256</v>
      </c>
    </row>
    <row r="377" spans="1:17" ht="11.25">
      <c r="A377" s="13">
        <v>27</v>
      </c>
      <c r="B377" s="14">
        <v>18.52</v>
      </c>
      <c r="C377" s="14">
        <v>70.7</v>
      </c>
      <c r="D377" s="14">
        <v>2.189</v>
      </c>
      <c r="E377" s="14">
        <v>25.52</v>
      </c>
      <c r="F377" s="15">
        <v>1419</v>
      </c>
      <c r="G377" s="14">
        <v>93</v>
      </c>
      <c r="H377" s="15">
        <v>434</v>
      </c>
      <c r="I377" s="14">
        <v>8.45</v>
      </c>
      <c r="J377" s="15">
        <v>1506</v>
      </c>
      <c r="K377" s="14">
        <v>12.72</v>
      </c>
      <c r="L377" s="15">
        <v>408</v>
      </c>
      <c r="M377" s="14">
        <v>39.99</v>
      </c>
      <c r="N377" s="15">
        <v>1402</v>
      </c>
      <c r="O377" s="14">
        <v>0</v>
      </c>
      <c r="P377" s="16">
        <v>12.62</v>
      </c>
      <c r="Q377" s="16">
        <v>4.709</v>
      </c>
    </row>
    <row r="378" spans="1:17" ht="11.25">
      <c r="A378" s="13">
        <v>28</v>
      </c>
      <c r="B378" s="14">
        <v>19.19</v>
      </c>
      <c r="C378" s="14">
        <v>68.88</v>
      </c>
      <c r="D378" s="14">
        <v>1.499</v>
      </c>
      <c r="E378" s="14">
        <v>25.94</v>
      </c>
      <c r="F378" s="15">
        <v>1435</v>
      </c>
      <c r="G378" s="14">
        <v>99.2</v>
      </c>
      <c r="H378" s="15">
        <v>744</v>
      </c>
      <c r="I378" s="14">
        <v>7.7</v>
      </c>
      <c r="J378" s="15">
        <v>1924</v>
      </c>
      <c r="K378" s="14">
        <v>12.58</v>
      </c>
      <c r="L378" s="15">
        <v>730</v>
      </c>
      <c r="M378" s="14">
        <v>32.19</v>
      </c>
      <c r="N378" s="15">
        <v>1605</v>
      </c>
      <c r="O378" s="14">
        <v>0</v>
      </c>
      <c r="P378" s="16">
        <v>12.34</v>
      </c>
      <c r="Q378" s="16">
        <v>4.753</v>
      </c>
    </row>
    <row r="379" spans="1:17" ht="11.25">
      <c r="A379" s="13">
        <v>29</v>
      </c>
      <c r="B379" s="14">
        <v>19.44</v>
      </c>
      <c r="C379" s="14">
        <v>65.95</v>
      </c>
      <c r="D379" s="14">
        <v>0.521</v>
      </c>
      <c r="E379" s="14">
        <v>26.45</v>
      </c>
      <c r="F379" s="15">
        <v>1355</v>
      </c>
      <c r="G379" s="14">
        <v>99.6</v>
      </c>
      <c r="H379" s="15">
        <v>747</v>
      </c>
      <c r="I379" s="14">
        <v>4.7</v>
      </c>
      <c r="J379" s="15">
        <v>1154</v>
      </c>
      <c r="K379" s="14">
        <v>10.83</v>
      </c>
      <c r="L379" s="15">
        <v>735</v>
      </c>
      <c r="M379" s="14">
        <v>32.18</v>
      </c>
      <c r="N379" s="15">
        <v>1442</v>
      </c>
      <c r="O379" s="14">
        <v>0</v>
      </c>
      <c r="P379" s="16">
        <v>11.68</v>
      </c>
      <c r="Q379" s="16">
        <v>5.003</v>
      </c>
    </row>
    <row r="380" spans="1:17" ht="11.25">
      <c r="A380" s="13">
        <v>30</v>
      </c>
      <c r="B380" s="14">
        <v>21.85</v>
      </c>
      <c r="C380" s="14">
        <v>52.45</v>
      </c>
      <c r="D380" s="14">
        <v>1.014</v>
      </c>
      <c r="E380" s="14">
        <v>28.44</v>
      </c>
      <c r="F380" s="15">
        <v>1324</v>
      </c>
      <c r="G380" s="14">
        <v>83.1</v>
      </c>
      <c r="H380" s="15">
        <v>720</v>
      </c>
      <c r="I380" s="14">
        <v>6.2</v>
      </c>
      <c r="J380" s="15">
        <v>1433</v>
      </c>
      <c r="K380" s="14">
        <v>16.18</v>
      </c>
      <c r="L380" s="15">
        <v>723</v>
      </c>
      <c r="M380" s="14">
        <v>25.33</v>
      </c>
      <c r="N380" s="15">
        <v>1225</v>
      </c>
      <c r="O380" s="14">
        <v>0</v>
      </c>
      <c r="P380" s="16">
        <v>14.75</v>
      </c>
      <c r="Q380" s="16">
        <v>6.288</v>
      </c>
    </row>
    <row r="381" spans="1:17" ht="11.25">
      <c r="A381" s="13">
        <v>31</v>
      </c>
      <c r="B381" s="14">
        <v>19.85</v>
      </c>
      <c r="C381" s="14">
        <v>61.83</v>
      </c>
      <c r="D381" s="14">
        <v>1.042</v>
      </c>
      <c r="E381" s="14">
        <v>27.99</v>
      </c>
      <c r="F381" s="15">
        <v>1426</v>
      </c>
      <c r="G381" s="14">
        <v>92.6</v>
      </c>
      <c r="H381" s="15">
        <v>639</v>
      </c>
      <c r="I381" s="14">
        <v>6.95</v>
      </c>
      <c r="J381" s="15">
        <v>2034</v>
      </c>
      <c r="K381" s="14">
        <v>12.56</v>
      </c>
      <c r="L381" s="15">
        <v>608</v>
      </c>
      <c r="M381" s="14">
        <v>25.86</v>
      </c>
      <c r="N381" s="15">
        <v>1447</v>
      </c>
      <c r="O381" s="14">
        <v>0</v>
      </c>
      <c r="P381" s="16">
        <v>14.66</v>
      </c>
      <c r="Q381" s="16">
        <v>5.3</v>
      </c>
    </row>
    <row r="382" spans="1:17" ht="11.25">
      <c r="A382" s="1" t="s">
        <v>5</v>
      </c>
      <c r="B382" s="7" t="s">
        <v>5</v>
      </c>
      <c r="C382" s="7" t="s">
        <v>5</v>
      </c>
      <c r="D382" s="7" t="s">
        <v>5</v>
      </c>
      <c r="E382" s="7" t="s">
        <v>5</v>
      </c>
      <c r="F382" s="6" t="s">
        <v>5</v>
      </c>
      <c r="G382" s="7" t="s">
        <v>5</v>
      </c>
      <c r="H382" s="6" t="s">
        <v>5</v>
      </c>
      <c r="I382" s="7" t="s">
        <v>5</v>
      </c>
      <c r="J382" s="6" t="s">
        <v>5</v>
      </c>
      <c r="K382" s="7" t="s">
        <v>5</v>
      </c>
      <c r="L382" s="6" t="s">
        <v>5</v>
      </c>
      <c r="M382" s="7" t="s">
        <v>5</v>
      </c>
      <c r="N382" s="6" t="s">
        <v>5</v>
      </c>
      <c r="O382" s="7" t="s">
        <v>5</v>
      </c>
      <c r="P382" s="8" t="s">
        <v>5</v>
      </c>
      <c r="Q382" s="8" t="s">
        <v>5</v>
      </c>
    </row>
    <row r="383" spans="2:17" ht="11.25">
      <c r="B383" s="10" t="s">
        <v>7</v>
      </c>
      <c r="C383" s="10" t="s">
        <v>8</v>
      </c>
      <c r="D383" s="10" t="s">
        <v>9</v>
      </c>
      <c r="E383" s="10" t="s">
        <v>10</v>
      </c>
      <c r="F383" s="11" t="s">
        <v>11</v>
      </c>
      <c r="G383" s="10" t="s">
        <v>12</v>
      </c>
      <c r="H383" s="11" t="s">
        <v>11</v>
      </c>
      <c r="I383" s="10" t="s">
        <v>13</v>
      </c>
      <c r="J383" s="11" t="s">
        <v>11</v>
      </c>
      <c r="K383" s="10" t="s">
        <v>14</v>
      </c>
      <c r="L383" s="11" t="s">
        <v>11</v>
      </c>
      <c r="M383" s="10" t="s">
        <v>15</v>
      </c>
      <c r="N383" s="11" t="s">
        <v>11</v>
      </c>
      <c r="O383" s="10" t="s">
        <v>16</v>
      </c>
      <c r="P383" s="12" t="s">
        <v>17</v>
      </c>
      <c r="Q383" s="8" t="s">
        <v>27</v>
      </c>
    </row>
    <row r="384" spans="1:17" ht="11.25">
      <c r="A384" s="1" t="s">
        <v>5</v>
      </c>
      <c r="B384" s="7" t="s">
        <v>5</v>
      </c>
      <c r="C384" s="7" t="s">
        <v>5</v>
      </c>
      <c r="D384" s="7" t="s">
        <v>5</v>
      </c>
      <c r="E384" s="7" t="s">
        <v>5</v>
      </c>
      <c r="F384" s="6" t="s">
        <v>5</v>
      </c>
      <c r="G384" s="7" t="s">
        <v>5</v>
      </c>
      <c r="H384" s="6" t="s">
        <v>5</v>
      </c>
      <c r="I384" s="7" t="s">
        <v>5</v>
      </c>
      <c r="J384" s="6" t="s">
        <v>5</v>
      </c>
      <c r="K384" s="7" t="s">
        <v>5</v>
      </c>
      <c r="L384" s="6" t="s">
        <v>5</v>
      </c>
      <c r="M384" s="7" t="s">
        <v>5</v>
      </c>
      <c r="N384" s="6" t="s">
        <v>5</v>
      </c>
      <c r="O384" s="7" t="s">
        <v>5</v>
      </c>
      <c r="P384" s="8" t="s">
        <v>5</v>
      </c>
      <c r="Q384" s="8" t="s">
        <v>5</v>
      </c>
    </row>
    <row r="385" spans="1:17" ht="11.25">
      <c r="A385" s="1" t="s">
        <v>26</v>
      </c>
      <c r="B385" s="14">
        <f>AVERAGE(B351:B381)</f>
        <v>18.236774193548392</v>
      </c>
      <c r="C385" s="14">
        <f>AVERAGE(C351:C381)</f>
        <v>65.77000000000001</v>
      </c>
      <c r="D385" s="14">
        <f>AVERAGE(D351:D381)</f>
        <v>1.3112258064516131</v>
      </c>
      <c r="E385" s="14">
        <f>AVERAGE(E351:E381)</f>
        <v>26.35903225806452</v>
      </c>
      <c r="F385" s="6" t="s">
        <v>27</v>
      </c>
      <c r="G385" s="14">
        <f>AVERAGE(G351:G381)</f>
        <v>93.89999999999998</v>
      </c>
      <c r="H385" s="6" t="s">
        <v>27</v>
      </c>
      <c r="I385" s="14">
        <f>AVERAGE(I351:I381)</f>
        <v>6.659677419354836</v>
      </c>
      <c r="J385" s="6" t="s">
        <v>27</v>
      </c>
      <c r="K385" s="14">
        <f>AVERAGE(K351:K381)</f>
        <v>10.911290322580648</v>
      </c>
      <c r="L385" s="6" t="s">
        <v>27</v>
      </c>
      <c r="M385" s="14">
        <f>AVERAGE(M351:M381)</f>
        <v>33.364516129032246</v>
      </c>
      <c r="N385" s="6" t="s">
        <v>27</v>
      </c>
      <c r="O385" s="14">
        <f>SUM(O351:O381)</f>
        <v>16.400000000000002</v>
      </c>
      <c r="P385" s="16">
        <f>AVERAGE(P351:P381)</f>
        <v>12.717322580645156</v>
      </c>
      <c r="Q385" s="16">
        <f>AVERAGE(Q351:Q381)</f>
        <v>4.753000000000001</v>
      </c>
    </row>
    <row r="386" spans="1:17" ht="11.25">
      <c r="A386" s="1" t="s">
        <v>28</v>
      </c>
      <c r="B386" s="14"/>
      <c r="C386" s="14"/>
      <c r="D386" s="14"/>
      <c r="E386" s="14">
        <f>MAX(E351:E381)</f>
        <v>30.83</v>
      </c>
      <c r="F386" s="15"/>
      <c r="G386" s="14">
        <f>MAX(G351:G381)</f>
        <v>100</v>
      </c>
      <c r="H386" s="6" t="s">
        <v>27</v>
      </c>
      <c r="I386" s="14">
        <f>MAX(I351:I381)</f>
        <v>9.2</v>
      </c>
      <c r="J386" s="6" t="s">
        <v>27</v>
      </c>
      <c r="K386" s="14">
        <f>MIN(K351:K381)</f>
        <v>6.068</v>
      </c>
      <c r="L386" s="15"/>
      <c r="M386" s="14">
        <f>MIN(M351:M381)</f>
        <v>19.55</v>
      </c>
      <c r="N386" s="15"/>
      <c r="O386" s="14">
        <f>MAX(O351:O381)</f>
        <v>15.5</v>
      </c>
      <c r="P386" s="16"/>
      <c r="Q386" s="16"/>
    </row>
    <row r="387" spans="1:17" ht="11.25">
      <c r="A387" s="1" t="s">
        <v>5</v>
      </c>
      <c r="B387" s="7" t="s">
        <v>5</v>
      </c>
      <c r="C387" s="7" t="s">
        <v>5</v>
      </c>
      <c r="D387" s="7" t="s">
        <v>5</v>
      </c>
      <c r="E387" s="7" t="s">
        <v>5</v>
      </c>
      <c r="F387" s="6" t="s">
        <v>5</v>
      </c>
      <c r="G387" s="7" t="s">
        <v>5</v>
      </c>
      <c r="H387" s="6" t="s">
        <v>5</v>
      </c>
      <c r="I387" s="7" t="s">
        <v>5</v>
      </c>
      <c r="J387" s="6" t="s">
        <v>5</v>
      </c>
      <c r="K387" s="7" t="s">
        <v>5</v>
      </c>
      <c r="L387" s="6" t="s">
        <v>5</v>
      </c>
      <c r="M387" s="7" t="s">
        <v>5</v>
      </c>
      <c r="N387" s="6" t="s">
        <v>5</v>
      </c>
      <c r="O387" s="7" t="s">
        <v>5</v>
      </c>
      <c r="P387" s="8" t="s">
        <v>5</v>
      </c>
      <c r="Q387" s="8" t="s">
        <v>5</v>
      </c>
    </row>
    <row r="388" spans="1:17" ht="11.25">
      <c r="A388" s="1" t="s">
        <v>29</v>
      </c>
      <c r="B388" s="14">
        <f>AVERAGE(B351:B355)</f>
        <v>16.538000000000004</v>
      </c>
      <c r="C388" s="14">
        <f>AVERAGE(C351:C355)</f>
        <v>64.88199999999999</v>
      </c>
      <c r="D388" s="14">
        <f>AVERAGE(D351:D355)</f>
        <v>1.0082</v>
      </c>
      <c r="E388" s="14">
        <f>AVERAGE(E351:E355)</f>
        <v>26.401999999999997</v>
      </c>
      <c r="F388" s="6" t="s">
        <v>27</v>
      </c>
      <c r="G388" s="14">
        <f>AVERAGE(G351:G355)</f>
        <v>97.82000000000001</v>
      </c>
      <c r="H388" s="6" t="s">
        <v>30</v>
      </c>
      <c r="I388" s="14">
        <f>AVERAGE(I351:I355)</f>
        <v>5.9</v>
      </c>
      <c r="J388" s="6" t="s">
        <v>27</v>
      </c>
      <c r="K388" s="14">
        <f>AVERAGE(K351:K355)</f>
        <v>7.394</v>
      </c>
      <c r="L388" s="6" t="s">
        <v>27</v>
      </c>
      <c r="M388" s="14">
        <f>AVERAGE(M351:M355)</f>
        <v>27.062</v>
      </c>
      <c r="N388" s="6" t="s">
        <v>27</v>
      </c>
      <c r="O388" s="14">
        <f>SUM(O351:O355)</f>
        <v>0.1</v>
      </c>
      <c r="P388" s="16">
        <f>SUM(P351:P355)</f>
        <v>68.29</v>
      </c>
      <c r="Q388" s="16">
        <f>SUM(Q351:Q355)</f>
        <v>23.484</v>
      </c>
    </row>
    <row r="389" spans="1:17" ht="11.25">
      <c r="A389" s="13">
        <v>2</v>
      </c>
      <c r="B389" s="14">
        <f>AVERAGE(B356:B360)</f>
        <v>19.256</v>
      </c>
      <c r="C389" s="14">
        <f>AVERAGE(C356:C360)</f>
        <v>60.80999999999999</v>
      </c>
      <c r="D389" s="14">
        <f>AVERAGE(D356:D360)</f>
        <v>1.3814</v>
      </c>
      <c r="E389" s="14">
        <f>AVERAGE(E356:E360)</f>
        <v>26.790000000000003</v>
      </c>
      <c r="F389" s="6" t="s">
        <v>27</v>
      </c>
      <c r="G389" s="14">
        <f>AVERAGE(G356:G360)</f>
        <v>89.82000000000001</v>
      </c>
      <c r="H389" s="6" t="s">
        <v>27</v>
      </c>
      <c r="I389" s="14">
        <f>AVERAGE(I356:I360)</f>
        <v>7.7</v>
      </c>
      <c r="J389" s="6" t="s">
        <v>27</v>
      </c>
      <c r="K389" s="14">
        <f>AVERAGE(K356:K360)</f>
        <v>12.254</v>
      </c>
      <c r="L389" s="6" t="s">
        <v>27</v>
      </c>
      <c r="M389" s="14">
        <f>AVERAGE(M356:M360)</f>
        <v>32.368</v>
      </c>
      <c r="N389" s="6" t="s">
        <v>27</v>
      </c>
      <c r="O389" s="14">
        <f>SUM(O356:O360)</f>
        <v>15.5</v>
      </c>
      <c r="P389" s="16">
        <f>SUM(P356:P360)</f>
        <v>55.171</v>
      </c>
      <c r="Q389" s="16">
        <f>SUM(Q356:Q360)</f>
        <v>19.422</v>
      </c>
    </row>
    <row r="390" spans="1:17" ht="11.25">
      <c r="A390" s="13">
        <v>3</v>
      </c>
      <c r="B390" s="14">
        <f>AVERAGE(B361:B365)</f>
        <v>15.613999999999999</v>
      </c>
      <c r="C390" s="14">
        <f>AVERAGE(C361:C365)</f>
        <v>77.94</v>
      </c>
      <c r="D390" s="14">
        <f>AVERAGE(D361:D365)</f>
        <v>1.6282</v>
      </c>
      <c r="E390" s="14">
        <f>AVERAGE(E361:E365)</f>
        <v>21.418</v>
      </c>
      <c r="F390" s="6" t="s">
        <v>27</v>
      </c>
      <c r="G390" s="14">
        <f>AVERAGE(G361:G365)</f>
        <v>95.14</v>
      </c>
      <c r="H390" s="6" t="s">
        <v>27</v>
      </c>
      <c r="I390" s="14">
        <f>AVERAGE(I361:I365)</f>
        <v>6.95</v>
      </c>
      <c r="J390" s="6" t="s">
        <v>27</v>
      </c>
      <c r="K390" s="14">
        <f>AVERAGE(K361:K365)</f>
        <v>10.501999999999999</v>
      </c>
      <c r="L390" s="6" t="s">
        <v>27</v>
      </c>
      <c r="M390" s="14">
        <f>AVERAGE(M361:M365)</f>
        <v>53.862</v>
      </c>
      <c r="N390" s="6" t="s">
        <v>27</v>
      </c>
      <c r="O390" s="14">
        <f>SUM(O361:O365)</f>
        <v>0.6</v>
      </c>
      <c r="P390" s="16">
        <f>SUM(P361:P365)</f>
        <v>49.646</v>
      </c>
      <c r="Q390" s="16">
        <f>SUM(Q361:Q365)</f>
        <v>18.637999999999998</v>
      </c>
    </row>
    <row r="391" spans="1:17" ht="11.25">
      <c r="A391" s="13">
        <v>4</v>
      </c>
      <c r="B391" s="14">
        <f>AVERAGE(B366:B370)</f>
        <v>18.316000000000003</v>
      </c>
      <c r="C391" s="14">
        <f>AVERAGE(C366:C370)</f>
        <v>69.636</v>
      </c>
      <c r="D391" s="14">
        <f>AVERAGE(D366:D370)</f>
        <v>1.1515999999999997</v>
      </c>
      <c r="E391" s="14">
        <f>AVERAGE(E366:E370)</f>
        <v>27.212</v>
      </c>
      <c r="F391" s="6" t="s">
        <v>30</v>
      </c>
      <c r="G391" s="14">
        <f>AVERAGE(G366:G370)</f>
        <v>98.34</v>
      </c>
      <c r="H391" s="6" t="s">
        <v>27</v>
      </c>
      <c r="I391" s="14">
        <f>AVERAGE(I366:I370)</f>
        <v>6.35</v>
      </c>
      <c r="J391" s="6" t="s">
        <v>27</v>
      </c>
      <c r="K391" s="14">
        <f>AVERAGE(K366:K370)</f>
        <v>10.663999999999998</v>
      </c>
      <c r="L391" s="6" t="s">
        <v>27</v>
      </c>
      <c r="M391" s="14">
        <f>AVERAGE(M366:M370)</f>
        <v>32.9</v>
      </c>
      <c r="N391" s="6" t="s">
        <v>27</v>
      </c>
      <c r="O391" s="14">
        <f>SUM(O366:O370)</f>
        <v>0.2</v>
      </c>
      <c r="P391" s="16">
        <f>SUM(P366:P370)</f>
        <v>72.05000000000001</v>
      </c>
      <c r="Q391" s="16">
        <f>SUM(Q366:Q370)</f>
        <v>26.968</v>
      </c>
    </row>
    <row r="392" spans="1:17" ht="11.25">
      <c r="A392" s="13">
        <v>5</v>
      </c>
      <c r="B392" s="14">
        <f>AVERAGE(B371:B375)</f>
        <v>19.386000000000003</v>
      </c>
      <c r="C392" s="14">
        <f>AVERAGE(C371:C375)</f>
        <v>59.153999999999996</v>
      </c>
      <c r="D392" s="14">
        <f>AVERAGE(D371:D375)</f>
        <v>1.2366</v>
      </c>
      <c r="E392" s="14">
        <f>AVERAGE(E371:E375)</f>
        <v>29.28</v>
      </c>
      <c r="F392" s="6" t="s">
        <v>30</v>
      </c>
      <c r="G392" s="14">
        <f>AVERAGE(G371:G375)</f>
        <v>92.32000000000001</v>
      </c>
      <c r="H392" s="6" t="s">
        <v>30</v>
      </c>
      <c r="I392" s="14">
        <f>AVERAGE(I371:I375)</f>
        <v>5.75</v>
      </c>
      <c r="J392" s="6" t="s">
        <v>27</v>
      </c>
      <c r="K392" s="14">
        <f>AVERAGE(K371:K375)</f>
        <v>10.602</v>
      </c>
      <c r="L392" s="6" t="s">
        <v>27</v>
      </c>
      <c r="M392" s="14">
        <f>AVERAGE(M371:M375)</f>
        <v>23.778000000000002</v>
      </c>
      <c r="N392" s="6" t="s">
        <v>27</v>
      </c>
      <c r="O392" s="14">
        <f>SUM(O371:O375)</f>
        <v>0</v>
      </c>
      <c r="P392" s="16">
        <f>SUM(P371:P375)</f>
        <v>72.52</v>
      </c>
      <c r="Q392" s="16">
        <f>SUM(Q371:Q375)</f>
        <v>28.522</v>
      </c>
    </row>
    <row r="393" spans="1:17" ht="11.25">
      <c r="A393" s="13">
        <v>6</v>
      </c>
      <c r="B393" s="14">
        <f>AVERAGE(B376:B381)</f>
        <v>19.965</v>
      </c>
      <c r="C393" s="14">
        <f>AVERAGE(C376:C381)</f>
        <v>62.79333333333333</v>
      </c>
      <c r="D393" s="14">
        <f>AVERAGE(D376:D381)</f>
        <v>1.4363333333333335</v>
      </c>
      <c r="E393" s="14">
        <f>AVERAGE(E376:E381)</f>
        <v>26.936666666666667</v>
      </c>
      <c r="F393" s="6" t="s">
        <v>27</v>
      </c>
      <c r="G393" s="14">
        <f>AVERAGE(G376:G381)</f>
        <v>90.61666666666667</v>
      </c>
      <c r="H393" s="6" t="s">
        <v>27</v>
      </c>
      <c r="I393" s="14">
        <f>AVERAGE(I376:I381)</f>
        <v>7.2</v>
      </c>
      <c r="J393" s="6" t="s">
        <v>27</v>
      </c>
      <c r="K393" s="14">
        <f>AVERAGE(K376:K381)</f>
        <v>13.528333333333334</v>
      </c>
      <c r="L393" s="6" t="s">
        <v>27</v>
      </c>
      <c r="M393" s="14">
        <f>AVERAGE(M376:M381)</f>
        <v>30.741666666666664</v>
      </c>
      <c r="N393" s="6" t="s">
        <v>27</v>
      </c>
      <c r="O393" s="14">
        <f>SUM(O376:O381)</f>
        <v>0</v>
      </c>
      <c r="P393" s="16">
        <f>SUM(P376:P381)</f>
        <v>76.56</v>
      </c>
      <c r="Q393" s="16">
        <f>SUM(Q376:Q381)</f>
        <v>30.309</v>
      </c>
    </row>
    <row r="394" spans="1:17" ht="11.25">
      <c r="A394" s="1" t="s">
        <v>5</v>
      </c>
      <c r="B394" s="7" t="s">
        <v>5</v>
      </c>
      <c r="C394" s="7" t="s">
        <v>5</v>
      </c>
      <c r="D394" s="7" t="s">
        <v>5</v>
      </c>
      <c r="E394" s="7" t="s">
        <v>5</v>
      </c>
      <c r="F394" s="6" t="s">
        <v>5</v>
      </c>
      <c r="G394" s="7" t="s">
        <v>5</v>
      </c>
      <c r="H394" s="6" t="s">
        <v>5</v>
      </c>
      <c r="I394" s="7" t="s">
        <v>5</v>
      </c>
      <c r="J394" s="6" t="s">
        <v>5</v>
      </c>
      <c r="K394" s="7" t="s">
        <v>5</v>
      </c>
      <c r="L394" s="6" t="s">
        <v>5</v>
      </c>
      <c r="M394" s="7" t="s">
        <v>5</v>
      </c>
      <c r="N394" s="6" t="s">
        <v>5</v>
      </c>
      <c r="O394" s="7" t="s">
        <v>5</v>
      </c>
      <c r="P394" s="8" t="s">
        <v>5</v>
      </c>
      <c r="Q394" s="8" t="s">
        <v>5</v>
      </c>
    </row>
    <row r="395" spans="1:17" ht="11.25">
      <c r="A395" s="1" t="s">
        <v>31</v>
      </c>
      <c r="B395" s="14">
        <f>AVERAGE(B351:B360)</f>
        <v>17.897</v>
      </c>
      <c r="C395" s="14">
        <f>AVERAGE(C351:C360)</f>
        <v>62.846000000000004</v>
      </c>
      <c r="D395" s="14">
        <f>AVERAGE(D351:D360)</f>
        <v>1.1948</v>
      </c>
      <c r="E395" s="14">
        <f>AVERAGE(E351:E360)</f>
        <v>26.595999999999997</v>
      </c>
      <c r="F395" s="6" t="s">
        <v>27</v>
      </c>
      <c r="G395" s="14">
        <f>AVERAGE(G351:G360)</f>
        <v>93.82000000000001</v>
      </c>
      <c r="H395" s="6" t="s">
        <v>27</v>
      </c>
      <c r="I395" s="14">
        <f>AVERAGE(I351:I360)</f>
        <v>6.800000000000002</v>
      </c>
      <c r="J395" s="6" t="s">
        <v>27</v>
      </c>
      <c r="K395" s="14">
        <f>AVERAGE(K351:K360)</f>
        <v>9.824000000000002</v>
      </c>
      <c r="L395" s="6" t="s">
        <v>27</v>
      </c>
      <c r="M395" s="14">
        <f>AVERAGE(M351:M360)</f>
        <v>29.714999999999996</v>
      </c>
      <c r="N395" s="6" t="s">
        <v>27</v>
      </c>
      <c r="O395" s="14">
        <f>SUM(O351:O360)</f>
        <v>15.6</v>
      </c>
      <c r="P395" s="16">
        <f>SUM(P351:P360)</f>
        <v>123.461</v>
      </c>
      <c r="Q395" s="16">
        <f>SUM(Q351:Q360)</f>
        <v>42.906000000000006</v>
      </c>
    </row>
    <row r="396" spans="1:17" ht="11.25">
      <c r="A396" s="13">
        <v>2</v>
      </c>
      <c r="B396" s="14">
        <f>AVERAGE(B361:B370)</f>
        <v>16.964999999999996</v>
      </c>
      <c r="C396" s="14">
        <f>AVERAGE(C361:C370)</f>
        <v>73.788</v>
      </c>
      <c r="D396" s="14">
        <f>AVERAGE(D361:D370)</f>
        <v>1.3899</v>
      </c>
      <c r="E396" s="14">
        <f>AVERAGE(E361:E370)</f>
        <v>24.315</v>
      </c>
      <c r="F396" s="6" t="s">
        <v>27</v>
      </c>
      <c r="G396" s="14">
        <f>AVERAGE(G361:G370)</f>
        <v>96.74000000000001</v>
      </c>
      <c r="H396" s="6" t="s">
        <v>27</v>
      </c>
      <c r="I396" s="14">
        <f>AVERAGE(I361:I370)</f>
        <v>6.650000000000001</v>
      </c>
      <c r="J396" s="6" t="s">
        <v>27</v>
      </c>
      <c r="K396" s="14">
        <f>AVERAGE(K361:K370)</f>
        <v>10.583</v>
      </c>
      <c r="L396" s="6" t="s">
        <v>27</v>
      </c>
      <c r="M396" s="14">
        <f>AVERAGE(M361:M370)</f>
        <v>43.38100000000001</v>
      </c>
      <c r="N396" s="6" t="s">
        <v>27</v>
      </c>
      <c r="O396" s="14">
        <f>SUM(O361:O370)</f>
        <v>0.7999999999999999</v>
      </c>
      <c r="P396" s="16">
        <f>SUM(P361:P370)</f>
        <v>121.696</v>
      </c>
      <c r="Q396" s="16">
        <f>SUM(Q361:Q370)</f>
        <v>45.606</v>
      </c>
    </row>
    <row r="397" spans="1:17" ht="11.25">
      <c r="A397" s="13">
        <v>3</v>
      </c>
      <c r="B397" s="14">
        <f>AVERAGE(B371:B381)</f>
        <v>19.701818181818183</v>
      </c>
      <c r="C397" s="14">
        <f>AVERAGE(C371:C381)</f>
        <v>61.13909090909092</v>
      </c>
      <c r="D397" s="14">
        <f>AVERAGE(D371:D381)</f>
        <v>1.3455454545454546</v>
      </c>
      <c r="E397" s="14">
        <f>AVERAGE(E371:E381)</f>
        <v>28.001818181818184</v>
      </c>
      <c r="F397" s="6" t="s">
        <v>27</v>
      </c>
      <c r="G397" s="14">
        <f>AVERAGE(G371:G381)</f>
        <v>91.3909090909091</v>
      </c>
      <c r="H397" s="6" t="s">
        <v>27</v>
      </c>
      <c r="I397" s="14">
        <f>AVERAGE(I371:I381)</f>
        <v>6.540909090909093</v>
      </c>
      <c r="J397" s="6" t="s">
        <v>27</v>
      </c>
      <c r="K397" s="14">
        <f>AVERAGE(K371:K381)</f>
        <v>12.19818181818182</v>
      </c>
      <c r="L397" s="6" t="s">
        <v>27</v>
      </c>
      <c r="M397" s="14">
        <f>AVERAGE(M371:M381)</f>
        <v>27.576363636363638</v>
      </c>
      <c r="N397" s="6" t="s">
        <v>27</v>
      </c>
      <c r="O397" s="14">
        <f>SUM(O371:O381)</f>
        <v>0</v>
      </c>
      <c r="P397" s="16">
        <f>SUM(P371:P381)</f>
        <v>149.08</v>
      </c>
      <c r="Q397" s="16">
        <f>SUM(Q371:Q381)</f>
        <v>58.83099999999999</v>
      </c>
    </row>
    <row r="398" spans="1:17" ht="11.25">
      <c r="A398" s="1" t="s">
        <v>5</v>
      </c>
      <c r="B398" s="7" t="s">
        <v>5</v>
      </c>
      <c r="C398" s="7" t="s">
        <v>5</v>
      </c>
      <c r="D398" s="7" t="s">
        <v>5</v>
      </c>
      <c r="E398" s="7" t="s">
        <v>5</v>
      </c>
      <c r="F398" s="6" t="s">
        <v>5</v>
      </c>
      <c r="G398" s="7" t="s">
        <v>5</v>
      </c>
      <c r="H398" s="6" t="s">
        <v>5</v>
      </c>
      <c r="I398" s="7" t="s">
        <v>5</v>
      </c>
      <c r="J398" s="6" t="s">
        <v>5</v>
      </c>
      <c r="K398" s="7" t="s">
        <v>5</v>
      </c>
      <c r="L398" s="6" t="s">
        <v>5</v>
      </c>
      <c r="M398" s="7" t="s">
        <v>5</v>
      </c>
      <c r="N398" s="6" t="s">
        <v>5</v>
      </c>
      <c r="O398" s="7" t="s">
        <v>5</v>
      </c>
      <c r="P398" s="8" t="s">
        <v>5</v>
      </c>
      <c r="Q398" s="8" t="s">
        <v>5</v>
      </c>
    </row>
    <row r="399" spans="2:17" ht="11.25">
      <c r="B399" s="14"/>
      <c r="C399" s="14"/>
      <c r="D399" s="14"/>
      <c r="E399" s="14"/>
      <c r="F399" s="15"/>
      <c r="G399" s="14"/>
      <c r="H399" s="15"/>
      <c r="I399" s="14"/>
      <c r="J399" s="15"/>
      <c r="K399" s="14"/>
      <c r="L399" s="15"/>
      <c r="M399" s="14"/>
      <c r="N399" s="15"/>
      <c r="O399" s="14"/>
      <c r="P399" s="16"/>
      <c r="Q399" s="16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38</v>
      </c>
      <c r="F403" s="6" t="s">
        <v>4</v>
      </c>
    </row>
    <row r="404" spans="1:17" ht="11.25">
      <c r="A404" s="1" t="s">
        <v>5</v>
      </c>
      <c r="B404" s="7" t="s">
        <v>5</v>
      </c>
      <c r="C404" s="7" t="s">
        <v>5</v>
      </c>
      <c r="D404" s="7" t="s">
        <v>5</v>
      </c>
      <c r="E404" s="7" t="s">
        <v>5</v>
      </c>
      <c r="F404" s="6" t="s">
        <v>5</v>
      </c>
      <c r="G404" s="7" t="s">
        <v>5</v>
      </c>
      <c r="H404" s="6" t="s">
        <v>5</v>
      </c>
      <c r="I404" s="7" t="s">
        <v>5</v>
      </c>
      <c r="J404" s="6" t="s">
        <v>5</v>
      </c>
      <c r="K404" s="7" t="s">
        <v>5</v>
      </c>
      <c r="L404" s="6" t="s">
        <v>5</v>
      </c>
      <c r="M404" s="7" t="s">
        <v>5</v>
      </c>
      <c r="N404" s="6" t="s">
        <v>5</v>
      </c>
      <c r="O404" s="7" t="s">
        <v>5</v>
      </c>
      <c r="P404" s="8" t="s">
        <v>5</v>
      </c>
      <c r="Q404" s="8" t="s">
        <v>5</v>
      </c>
    </row>
    <row r="405" spans="1:17" ht="11.25">
      <c r="A405" s="9" t="s">
        <v>6</v>
      </c>
      <c r="B405" s="10" t="s">
        <v>7</v>
      </c>
      <c r="C405" s="10" t="s">
        <v>8</v>
      </c>
      <c r="D405" s="10" t="s">
        <v>9</v>
      </c>
      <c r="E405" s="10" t="s">
        <v>10</v>
      </c>
      <c r="F405" s="11" t="s">
        <v>11</v>
      </c>
      <c r="G405" s="10" t="s">
        <v>12</v>
      </c>
      <c r="H405" s="11" t="s">
        <v>11</v>
      </c>
      <c r="I405" s="10" t="s">
        <v>13</v>
      </c>
      <c r="J405" s="11" t="s">
        <v>11</v>
      </c>
      <c r="K405" s="10" t="s">
        <v>14</v>
      </c>
      <c r="L405" s="11" t="s">
        <v>11</v>
      </c>
      <c r="M405" s="10" t="s">
        <v>15</v>
      </c>
      <c r="N405" s="11" t="s">
        <v>11</v>
      </c>
      <c r="O405" s="10" t="s">
        <v>16</v>
      </c>
      <c r="P405" s="12" t="s">
        <v>17</v>
      </c>
      <c r="Q405" s="8" t="s">
        <v>18</v>
      </c>
    </row>
    <row r="406" spans="2:17" ht="11.25">
      <c r="B406" s="10" t="s">
        <v>19</v>
      </c>
      <c r="C406" s="10" t="s">
        <v>20</v>
      </c>
      <c r="D406" s="10" t="s">
        <v>21</v>
      </c>
      <c r="E406" s="10" t="s">
        <v>19</v>
      </c>
      <c r="G406" s="10" t="s">
        <v>20</v>
      </c>
      <c r="I406" s="10" t="s">
        <v>22</v>
      </c>
      <c r="K406" s="10" t="s">
        <v>19</v>
      </c>
      <c r="M406" s="10" t="s">
        <v>20</v>
      </c>
      <c r="O406" s="10" t="s">
        <v>23</v>
      </c>
      <c r="P406" s="12" t="s">
        <v>24</v>
      </c>
      <c r="Q406" s="12" t="s">
        <v>24</v>
      </c>
    </row>
    <row r="407" spans="1:17" ht="11.25">
      <c r="A407" s="1" t="s">
        <v>5</v>
      </c>
      <c r="B407" s="7" t="s">
        <v>5</v>
      </c>
      <c r="C407" s="7" t="s">
        <v>5</v>
      </c>
      <c r="D407" s="7" t="s">
        <v>5</v>
      </c>
      <c r="E407" s="7" t="s">
        <v>5</v>
      </c>
      <c r="F407" s="6" t="s">
        <v>5</v>
      </c>
      <c r="G407" s="7" t="s">
        <v>5</v>
      </c>
      <c r="H407" s="6" t="s">
        <v>5</v>
      </c>
      <c r="I407" s="7" t="s">
        <v>5</v>
      </c>
      <c r="J407" s="6" t="s">
        <v>5</v>
      </c>
      <c r="K407" s="7" t="s">
        <v>5</v>
      </c>
      <c r="L407" s="6" t="s">
        <v>5</v>
      </c>
      <c r="M407" s="7" t="s">
        <v>5</v>
      </c>
      <c r="N407" s="6" t="s">
        <v>5</v>
      </c>
      <c r="O407" s="7" t="s">
        <v>5</v>
      </c>
      <c r="P407" s="8" t="s">
        <v>5</v>
      </c>
      <c r="Q407" s="8" t="s">
        <v>5</v>
      </c>
    </row>
    <row r="408" spans="1:17" ht="11.25">
      <c r="A408" s="13">
        <v>1</v>
      </c>
      <c r="B408" s="14">
        <v>19.58</v>
      </c>
      <c r="C408" s="14">
        <v>68.49</v>
      </c>
      <c r="D408" s="14">
        <v>1.217</v>
      </c>
      <c r="E408" s="14">
        <v>28.13</v>
      </c>
      <c r="F408" s="15">
        <v>1532</v>
      </c>
      <c r="G408" s="14">
        <v>99.3</v>
      </c>
      <c r="H408" s="15">
        <v>657</v>
      </c>
      <c r="I408" s="14">
        <v>6.95</v>
      </c>
      <c r="J408" s="15">
        <v>1930</v>
      </c>
      <c r="K408" s="14">
        <v>12.07</v>
      </c>
      <c r="L408" s="15">
        <v>714</v>
      </c>
      <c r="M408" s="14">
        <v>26.87</v>
      </c>
      <c r="N408" s="15">
        <v>1654</v>
      </c>
      <c r="O408" s="14">
        <v>0</v>
      </c>
      <c r="P408" s="16">
        <v>14.98</v>
      </c>
      <c r="Q408" s="16">
        <v>5.299</v>
      </c>
    </row>
    <row r="409" spans="1:17" ht="11.25">
      <c r="A409" s="13">
        <v>2</v>
      </c>
      <c r="B409" s="14">
        <v>19.87</v>
      </c>
      <c r="C409" s="14">
        <v>68.53</v>
      </c>
      <c r="D409" s="14">
        <v>1.12</v>
      </c>
      <c r="E409" s="14">
        <v>28.73</v>
      </c>
      <c r="F409" s="15">
        <v>1550</v>
      </c>
      <c r="G409" s="14">
        <v>100</v>
      </c>
      <c r="H409" s="15">
        <v>653</v>
      </c>
      <c r="I409" s="14">
        <v>6.95</v>
      </c>
      <c r="J409" s="15">
        <v>1918</v>
      </c>
      <c r="K409" s="14">
        <v>12.35</v>
      </c>
      <c r="L409" s="15">
        <v>623</v>
      </c>
      <c r="M409" s="14">
        <v>28.07</v>
      </c>
      <c r="N409" s="15">
        <v>1627</v>
      </c>
      <c r="O409" s="14">
        <v>0</v>
      </c>
      <c r="P409" s="16">
        <v>15.49</v>
      </c>
      <c r="Q409" s="16">
        <v>5.939</v>
      </c>
    </row>
    <row r="410" spans="1:17" ht="11.25">
      <c r="A410" s="13">
        <v>3</v>
      </c>
      <c r="B410" s="14">
        <v>19.44</v>
      </c>
      <c r="C410" s="14">
        <v>65.74</v>
      </c>
      <c r="D410" s="14">
        <v>1.069</v>
      </c>
      <c r="E410" s="14">
        <v>28.85</v>
      </c>
      <c r="F410" s="15">
        <v>1513</v>
      </c>
      <c r="G410" s="14">
        <v>99.9</v>
      </c>
      <c r="H410" s="15">
        <v>743</v>
      </c>
      <c r="I410" s="14">
        <v>6.95</v>
      </c>
      <c r="J410" s="15">
        <v>2059</v>
      </c>
      <c r="K410" s="14">
        <v>11.1</v>
      </c>
      <c r="L410" s="15">
        <v>803</v>
      </c>
      <c r="M410" s="14">
        <v>26.6</v>
      </c>
      <c r="N410" s="15">
        <v>1601</v>
      </c>
      <c r="O410" s="14">
        <v>0</v>
      </c>
      <c r="P410" s="16">
        <v>16.1</v>
      </c>
      <c r="Q410" s="16">
        <v>5.934</v>
      </c>
    </row>
    <row r="411" spans="1:17" ht="11.25">
      <c r="A411" s="13">
        <v>4</v>
      </c>
      <c r="B411" s="14">
        <v>19.37</v>
      </c>
      <c r="C411" s="14">
        <v>61.61</v>
      </c>
      <c r="D411" s="14">
        <v>0.74</v>
      </c>
      <c r="E411" s="14">
        <v>28.21</v>
      </c>
      <c r="F411" s="15">
        <v>1454</v>
      </c>
      <c r="G411" s="14">
        <v>99.7</v>
      </c>
      <c r="H411" s="15">
        <v>722</v>
      </c>
      <c r="I411" s="14">
        <v>9.95</v>
      </c>
      <c r="J411" s="15">
        <v>1251</v>
      </c>
      <c r="K411" s="14">
        <v>10.65</v>
      </c>
      <c r="L411" s="15">
        <v>712</v>
      </c>
      <c r="M411" s="14">
        <v>23.57</v>
      </c>
      <c r="N411" s="15">
        <v>1533</v>
      </c>
      <c r="O411" s="14">
        <v>0</v>
      </c>
      <c r="P411" s="16">
        <v>15.52</v>
      </c>
      <c r="Q411" s="16">
        <v>5.789</v>
      </c>
    </row>
    <row r="412" spans="1:17" ht="11.25">
      <c r="A412" s="13">
        <v>5</v>
      </c>
      <c r="B412" s="14">
        <v>21.33</v>
      </c>
      <c r="C412" s="14">
        <v>48.5</v>
      </c>
      <c r="D412" s="14">
        <v>1.547</v>
      </c>
      <c r="E412" s="14">
        <v>30.11</v>
      </c>
      <c r="F412" s="15">
        <v>1356</v>
      </c>
      <c r="G412" s="14">
        <v>84</v>
      </c>
      <c r="H412" s="15">
        <v>531</v>
      </c>
      <c r="I412" s="14">
        <v>8.45</v>
      </c>
      <c r="J412" s="15">
        <v>1248</v>
      </c>
      <c r="K412" s="14">
        <v>11.62</v>
      </c>
      <c r="L412" s="15">
        <v>532</v>
      </c>
      <c r="M412" s="14">
        <v>21.7</v>
      </c>
      <c r="N412" s="15">
        <v>1401</v>
      </c>
      <c r="O412" s="14">
        <v>0</v>
      </c>
      <c r="P412" s="16">
        <v>16.34</v>
      </c>
      <c r="Q412" s="16">
        <v>6.381</v>
      </c>
    </row>
    <row r="413" spans="1:17" ht="11.25">
      <c r="A413" s="13">
        <v>6</v>
      </c>
      <c r="B413" s="14">
        <v>20.54</v>
      </c>
      <c r="C413" s="14">
        <v>57.73</v>
      </c>
      <c r="D413" s="14">
        <v>1.545</v>
      </c>
      <c r="E413" s="14">
        <v>25.81</v>
      </c>
      <c r="F413" s="15">
        <v>1319</v>
      </c>
      <c r="G413" s="14">
        <v>75.9</v>
      </c>
      <c r="H413" s="15">
        <v>2315</v>
      </c>
      <c r="I413" s="14">
        <v>9.2</v>
      </c>
      <c r="J413" s="15">
        <v>413</v>
      </c>
      <c r="K413" s="14">
        <v>16.58</v>
      </c>
      <c r="L413" s="15">
        <v>311</v>
      </c>
      <c r="M413" s="14">
        <v>42</v>
      </c>
      <c r="N413" s="15">
        <v>1453</v>
      </c>
      <c r="O413" s="14">
        <v>0</v>
      </c>
      <c r="P413" s="16">
        <v>10.36</v>
      </c>
      <c r="Q413" s="16">
        <v>4.335</v>
      </c>
    </row>
    <row r="414" spans="1:17" ht="11.25">
      <c r="A414" s="13">
        <v>7</v>
      </c>
      <c r="B414" s="14">
        <v>17.43</v>
      </c>
      <c r="C414" s="14">
        <v>94.5</v>
      </c>
      <c r="D414" s="14">
        <v>0.657</v>
      </c>
      <c r="E414" s="14">
        <v>20.49</v>
      </c>
      <c r="F414" s="15">
        <v>1527</v>
      </c>
      <c r="G414" s="14">
        <v>100</v>
      </c>
      <c r="H414" s="15">
        <v>2359</v>
      </c>
      <c r="I414" s="14">
        <v>3.95</v>
      </c>
      <c r="J414" s="15">
        <v>148</v>
      </c>
      <c r="K414" s="14">
        <v>14.49</v>
      </c>
      <c r="L414" s="15">
        <v>2356</v>
      </c>
      <c r="M414" s="14">
        <v>74.4</v>
      </c>
      <c r="N414" s="15">
        <v>1</v>
      </c>
      <c r="O414" s="14">
        <v>8</v>
      </c>
      <c r="P414" s="16">
        <v>3.244</v>
      </c>
      <c r="Q414" s="16">
        <v>-0.352</v>
      </c>
    </row>
    <row r="415" spans="1:17" ht="11.25">
      <c r="A415" s="13">
        <v>8</v>
      </c>
      <c r="B415" s="14">
        <v>19.57</v>
      </c>
      <c r="C415" s="14">
        <v>82.4</v>
      </c>
      <c r="D415" s="14">
        <v>0.788</v>
      </c>
      <c r="E415" s="14">
        <v>27.35</v>
      </c>
      <c r="F415" s="15">
        <v>1501</v>
      </c>
      <c r="G415" s="14">
        <v>100</v>
      </c>
      <c r="H415" s="15">
        <v>734</v>
      </c>
      <c r="I415" s="14">
        <v>6.2</v>
      </c>
      <c r="J415" s="15">
        <v>2351</v>
      </c>
      <c r="K415" s="14">
        <v>13.52</v>
      </c>
      <c r="L415" s="15">
        <v>659</v>
      </c>
      <c r="M415" s="14">
        <v>49.77</v>
      </c>
      <c r="N415" s="15">
        <v>1502</v>
      </c>
      <c r="O415" s="14">
        <v>0.3</v>
      </c>
      <c r="P415" s="16">
        <v>13.39</v>
      </c>
      <c r="Q415" s="16">
        <v>7.35</v>
      </c>
    </row>
    <row r="416" spans="1:17" ht="11.25">
      <c r="A416" s="13">
        <v>9</v>
      </c>
      <c r="B416" s="14">
        <v>18.04</v>
      </c>
      <c r="C416" s="14">
        <v>95.1</v>
      </c>
      <c r="D416" s="14">
        <v>0.801</v>
      </c>
      <c r="E416" s="14">
        <v>20.61</v>
      </c>
      <c r="F416" s="15">
        <v>0</v>
      </c>
      <c r="G416" s="14">
        <v>98.9</v>
      </c>
      <c r="H416" s="15">
        <v>821</v>
      </c>
      <c r="I416" s="14">
        <v>6.2</v>
      </c>
      <c r="J416" s="15">
        <v>2330</v>
      </c>
      <c r="K416" s="14">
        <v>14.9</v>
      </c>
      <c r="L416" s="15">
        <v>2353</v>
      </c>
      <c r="M416" s="14">
        <v>83.9</v>
      </c>
      <c r="N416" s="15">
        <v>7</v>
      </c>
      <c r="O416" s="14">
        <v>6</v>
      </c>
      <c r="P416" s="16">
        <v>3.085</v>
      </c>
      <c r="Q416" s="16">
        <v>-0.212</v>
      </c>
    </row>
    <row r="417" spans="1:17" ht="11.25">
      <c r="A417" s="13">
        <v>10</v>
      </c>
      <c r="B417" s="14">
        <v>14.15</v>
      </c>
      <c r="C417" s="14">
        <v>73.6</v>
      </c>
      <c r="D417" s="14">
        <v>2.273</v>
      </c>
      <c r="E417" s="14">
        <v>19.81</v>
      </c>
      <c r="F417" s="15">
        <v>1430</v>
      </c>
      <c r="G417" s="14">
        <v>90.6</v>
      </c>
      <c r="H417" s="15">
        <v>0</v>
      </c>
      <c r="I417" s="14">
        <v>7.7</v>
      </c>
      <c r="J417" s="15">
        <v>923</v>
      </c>
      <c r="K417" s="14">
        <v>9.81</v>
      </c>
      <c r="L417" s="15">
        <v>2351</v>
      </c>
      <c r="M417" s="14">
        <v>46.19</v>
      </c>
      <c r="N417" s="15">
        <v>1307</v>
      </c>
      <c r="O417" s="14">
        <v>0</v>
      </c>
      <c r="P417" s="16">
        <v>13.93</v>
      </c>
      <c r="Q417" s="16">
        <v>5.627</v>
      </c>
    </row>
    <row r="418" spans="1:18" ht="11.25">
      <c r="A418" s="13">
        <v>11</v>
      </c>
      <c r="B418" s="2">
        <v>13.46</v>
      </c>
      <c r="C418" s="2">
        <v>63.91</v>
      </c>
      <c r="D418" s="2">
        <v>2.574</v>
      </c>
      <c r="E418" s="2">
        <v>21.59</v>
      </c>
      <c r="F418" s="3">
        <v>1540</v>
      </c>
      <c r="G418" s="2">
        <v>89.3</v>
      </c>
      <c r="H418" s="3">
        <v>528</v>
      </c>
      <c r="I418" s="2">
        <v>9.2</v>
      </c>
      <c r="J418" s="3">
        <v>1916</v>
      </c>
      <c r="K418" s="2">
        <v>6.417</v>
      </c>
      <c r="L418" s="3">
        <v>532</v>
      </c>
      <c r="M418" s="2">
        <v>28.83</v>
      </c>
      <c r="N418" s="3">
        <v>1502</v>
      </c>
      <c r="O418" s="2">
        <v>0</v>
      </c>
      <c r="P418" s="4">
        <v>17.97</v>
      </c>
      <c r="Q418" s="4">
        <v>6.313</v>
      </c>
      <c r="R418" s="2" t="s">
        <v>27</v>
      </c>
    </row>
    <row r="419" spans="1:17" ht="11.25">
      <c r="A419" s="13">
        <v>12</v>
      </c>
      <c r="B419" s="2">
        <v>15.61</v>
      </c>
      <c r="C419" s="2">
        <v>68.21</v>
      </c>
      <c r="D419" s="2">
        <v>1.657</v>
      </c>
      <c r="E419" s="2">
        <v>24.7</v>
      </c>
      <c r="F419" s="3">
        <v>1531</v>
      </c>
      <c r="G419" s="2">
        <v>98.5</v>
      </c>
      <c r="H419" s="3">
        <v>628</v>
      </c>
      <c r="I419" s="2">
        <v>6.95</v>
      </c>
      <c r="J419" s="3">
        <v>2043</v>
      </c>
      <c r="K419" s="2">
        <v>6.954</v>
      </c>
      <c r="L419" s="3">
        <v>623</v>
      </c>
      <c r="M419" s="2">
        <v>36.75</v>
      </c>
      <c r="N419" s="3">
        <v>1622</v>
      </c>
      <c r="O419" s="2">
        <v>0</v>
      </c>
      <c r="P419" s="4">
        <v>17.85</v>
      </c>
      <c r="Q419" s="4">
        <v>6.931</v>
      </c>
    </row>
    <row r="420" spans="1:17" ht="11.25">
      <c r="A420" s="13">
        <v>13</v>
      </c>
      <c r="B420" s="2">
        <v>17.07</v>
      </c>
      <c r="C420" s="2">
        <v>72.9</v>
      </c>
      <c r="D420" s="2">
        <v>0.945</v>
      </c>
      <c r="E420" s="2">
        <v>26.98</v>
      </c>
      <c r="F420" s="3">
        <v>1551</v>
      </c>
      <c r="G420" s="2">
        <v>98.8</v>
      </c>
      <c r="H420" s="3">
        <v>655</v>
      </c>
      <c r="I420" s="2">
        <v>6.2</v>
      </c>
      <c r="J420" s="3">
        <v>2047</v>
      </c>
      <c r="K420" s="2">
        <v>8.34</v>
      </c>
      <c r="L420" s="3">
        <v>641</v>
      </c>
      <c r="M420" s="2">
        <v>40.03</v>
      </c>
      <c r="N420" s="3">
        <v>1622</v>
      </c>
      <c r="O420" s="2">
        <v>0</v>
      </c>
      <c r="P420" s="4">
        <v>17.25</v>
      </c>
      <c r="Q420" s="4">
        <v>7.03</v>
      </c>
    </row>
    <row r="421" spans="1:17" ht="11.25">
      <c r="A421" s="13">
        <v>14</v>
      </c>
      <c r="B421" s="2">
        <v>17.4</v>
      </c>
      <c r="C421" s="2">
        <v>74.9</v>
      </c>
      <c r="D421" s="2">
        <v>1.123</v>
      </c>
      <c r="E421" s="2">
        <v>26.75</v>
      </c>
      <c r="F421" s="3">
        <v>1403</v>
      </c>
      <c r="G421" s="2">
        <v>100</v>
      </c>
      <c r="H421" s="3">
        <v>754</v>
      </c>
      <c r="I421" s="2">
        <v>8.45</v>
      </c>
      <c r="J421" s="3">
        <v>1501</v>
      </c>
      <c r="K421" s="2">
        <v>10.27</v>
      </c>
      <c r="L421" s="3">
        <v>413</v>
      </c>
      <c r="M421" s="2">
        <v>42.74</v>
      </c>
      <c r="N421" s="3">
        <v>1712</v>
      </c>
      <c r="O421" s="2">
        <v>0.1</v>
      </c>
      <c r="P421" s="4">
        <v>14.52</v>
      </c>
      <c r="Q421" s="4">
        <v>6.264</v>
      </c>
    </row>
    <row r="422" spans="1:18" ht="11.25">
      <c r="A422" s="13">
        <v>15</v>
      </c>
      <c r="B422" s="2">
        <v>18.55</v>
      </c>
      <c r="C422" s="2">
        <v>61.19</v>
      </c>
      <c r="D422" s="2">
        <v>1.297</v>
      </c>
      <c r="E422" s="2">
        <v>25.83</v>
      </c>
      <c r="F422" s="3">
        <v>1437</v>
      </c>
      <c r="G422" s="2">
        <v>92</v>
      </c>
      <c r="H422" s="3">
        <v>650</v>
      </c>
      <c r="I422" s="2">
        <v>6.2</v>
      </c>
      <c r="J422" s="3">
        <v>540</v>
      </c>
      <c r="K422" s="2">
        <v>12.31</v>
      </c>
      <c r="L422" s="3">
        <v>425</v>
      </c>
      <c r="M422" s="2">
        <v>27.75</v>
      </c>
      <c r="N422" s="3">
        <v>1440</v>
      </c>
      <c r="O422" s="2">
        <v>0.9</v>
      </c>
      <c r="P422" s="4">
        <v>13.75</v>
      </c>
      <c r="Q422" s="4">
        <v>5.91</v>
      </c>
      <c r="R422" s="2" t="s">
        <v>27</v>
      </c>
    </row>
    <row r="423" spans="1:18" ht="11.25">
      <c r="A423" s="13">
        <v>16</v>
      </c>
      <c r="B423" s="2">
        <v>17.8</v>
      </c>
      <c r="C423" s="2">
        <v>71.3</v>
      </c>
      <c r="D423" s="2">
        <v>1.776</v>
      </c>
      <c r="E423" s="2">
        <v>23.77</v>
      </c>
      <c r="F423" s="3">
        <v>1348</v>
      </c>
      <c r="G423" s="2">
        <v>98.5</v>
      </c>
      <c r="H423" s="3">
        <v>600</v>
      </c>
      <c r="I423" s="2">
        <v>8.45</v>
      </c>
      <c r="J423" s="3">
        <v>2025</v>
      </c>
      <c r="K423" s="2">
        <v>12.7</v>
      </c>
      <c r="L423" s="3">
        <v>2347</v>
      </c>
      <c r="M423" s="2">
        <v>42.54</v>
      </c>
      <c r="N423" s="3">
        <v>1538</v>
      </c>
      <c r="O423" s="2">
        <v>0.2</v>
      </c>
      <c r="P423" s="4">
        <v>14.77</v>
      </c>
      <c r="Q423" s="4">
        <v>6.093</v>
      </c>
      <c r="R423" s="2" t="s">
        <v>27</v>
      </c>
    </row>
    <row r="424" spans="1:18" ht="11.25">
      <c r="A424" s="13">
        <v>17</v>
      </c>
      <c r="B424" s="2">
        <v>14.18</v>
      </c>
      <c r="C424" s="2">
        <v>61.47</v>
      </c>
      <c r="D424" s="2">
        <v>1.5</v>
      </c>
      <c r="E424" s="2">
        <v>20.91</v>
      </c>
      <c r="F424" s="3">
        <v>1606</v>
      </c>
      <c r="G424" s="2">
        <v>99.3</v>
      </c>
      <c r="H424" s="3">
        <v>652</v>
      </c>
      <c r="I424" s="2">
        <v>8.45</v>
      </c>
      <c r="J424" s="3">
        <v>2154</v>
      </c>
      <c r="K424" s="2">
        <v>7.79</v>
      </c>
      <c r="L424" s="3">
        <v>638</v>
      </c>
      <c r="M424" s="2">
        <v>22.92</v>
      </c>
      <c r="N424" s="3">
        <v>1724</v>
      </c>
      <c r="O424" s="2">
        <v>0</v>
      </c>
      <c r="P424" s="4">
        <v>18.79</v>
      </c>
      <c r="Q424" s="4">
        <v>6.709</v>
      </c>
      <c r="R424" s="2" t="s">
        <v>27</v>
      </c>
    </row>
    <row r="425" spans="1:17" ht="11.25">
      <c r="A425" s="13">
        <v>18</v>
      </c>
      <c r="B425" s="2">
        <v>15.4</v>
      </c>
      <c r="C425" s="2">
        <v>51.94</v>
      </c>
      <c r="D425" s="2">
        <v>1.74</v>
      </c>
      <c r="E425" s="2">
        <v>24.65</v>
      </c>
      <c r="F425" s="3">
        <v>1559</v>
      </c>
      <c r="G425" s="2">
        <v>93.7</v>
      </c>
      <c r="H425" s="3">
        <v>404</v>
      </c>
      <c r="I425" s="2">
        <v>6.95</v>
      </c>
      <c r="J425" s="3">
        <v>913</v>
      </c>
      <c r="K425" s="2">
        <v>6.86</v>
      </c>
      <c r="L425" s="3">
        <v>630</v>
      </c>
      <c r="M425" s="2">
        <v>12.76</v>
      </c>
      <c r="N425" s="3">
        <v>1620</v>
      </c>
      <c r="O425" s="2">
        <v>0</v>
      </c>
      <c r="P425" s="4">
        <v>19.44</v>
      </c>
      <c r="Q425" s="4">
        <v>7.05</v>
      </c>
    </row>
    <row r="426" spans="1:17" ht="11.25">
      <c r="A426" s="13">
        <v>19</v>
      </c>
      <c r="B426" s="2">
        <v>17.65</v>
      </c>
      <c r="C426" s="2">
        <v>55.49</v>
      </c>
      <c r="D426" s="2">
        <v>0.959</v>
      </c>
      <c r="E426" s="2">
        <v>29.56</v>
      </c>
      <c r="F426" s="3">
        <v>1611</v>
      </c>
      <c r="G426" s="2">
        <v>98.4</v>
      </c>
      <c r="H426" s="3">
        <v>648</v>
      </c>
      <c r="I426" s="2">
        <v>5.45</v>
      </c>
      <c r="J426" s="3">
        <v>1157</v>
      </c>
      <c r="K426" s="2">
        <v>5.84</v>
      </c>
      <c r="L426" s="3">
        <v>619</v>
      </c>
      <c r="M426" s="2">
        <v>13.97</v>
      </c>
      <c r="N426" s="3">
        <v>1435</v>
      </c>
      <c r="O426" s="2">
        <v>0</v>
      </c>
      <c r="P426" s="4">
        <v>18.62</v>
      </c>
      <c r="Q426" s="4">
        <v>7.52</v>
      </c>
    </row>
    <row r="427" spans="1:17" ht="11.25">
      <c r="A427" s="13">
        <v>20</v>
      </c>
      <c r="B427" s="2">
        <v>19.43</v>
      </c>
      <c r="C427" s="2">
        <v>45.77</v>
      </c>
      <c r="D427" s="2">
        <v>1.3</v>
      </c>
      <c r="E427" s="2">
        <v>30.48</v>
      </c>
      <c r="F427" s="3">
        <v>1534</v>
      </c>
      <c r="G427" s="2">
        <v>90.8</v>
      </c>
      <c r="H427" s="3">
        <v>630</v>
      </c>
      <c r="I427" s="2">
        <v>6.2</v>
      </c>
      <c r="J427" s="3">
        <v>1211</v>
      </c>
      <c r="K427" s="2">
        <v>8.81</v>
      </c>
      <c r="L427" s="3">
        <v>625</v>
      </c>
      <c r="M427" s="2">
        <v>12.83</v>
      </c>
      <c r="N427" s="3">
        <v>1525</v>
      </c>
      <c r="O427" s="2">
        <v>0</v>
      </c>
      <c r="P427" s="4">
        <v>18.86</v>
      </c>
      <c r="Q427" s="4">
        <v>7.39</v>
      </c>
    </row>
    <row r="428" spans="1:17" ht="11.25">
      <c r="A428" s="13">
        <v>21</v>
      </c>
      <c r="B428" s="2">
        <v>19.48</v>
      </c>
      <c r="C428" s="2">
        <v>46.4</v>
      </c>
      <c r="D428" s="2">
        <v>1.08</v>
      </c>
      <c r="E428" s="2">
        <v>30.7</v>
      </c>
      <c r="F428" s="3">
        <v>1548</v>
      </c>
      <c r="G428" s="2">
        <v>82.4</v>
      </c>
      <c r="H428" s="3">
        <v>631</v>
      </c>
      <c r="I428" s="2">
        <v>4.7</v>
      </c>
      <c r="J428" s="3">
        <v>913</v>
      </c>
      <c r="K428" s="2">
        <v>9.22</v>
      </c>
      <c r="L428" s="3">
        <v>630</v>
      </c>
      <c r="M428" s="2">
        <v>15.85</v>
      </c>
      <c r="N428" s="3">
        <v>1511</v>
      </c>
      <c r="O428" s="2">
        <v>0</v>
      </c>
      <c r="P428" s="4">
        <v>18.71</v>
      </c>
      <c r="Q428" s="4">
        <v>7.54</v>
      </c>
    </row>
    <row r="429" spans="1:17" ht="11.25">
      <c r="A429" s="13">
        <v>22</v>
      </c>
      <c r="B429" s="2">
        <v>20.17</v>
      </c>
      <c r="C429" s="2">
        <v>46.16</v>
      </c>
      <c r="D429" s="2">
        <v>1.19</v>
      </c>
      <c r="E429" s="2">
        <v>31.35</v>
      </c>
      <c r="F429" s="3">
        <v>1544</v>
      </c>
      <c r="G429" s="2">
        <v>86.4</v>
      </c>
      <c r="H429" s="3">
        <v>716</v>
      </c>
      <c r="I429" s="2">
        <v>5.45</v>
      </c>
      <c r="J429" s="3">
        <v>1524</v>
      </c>
      <c r="K429" s="2">
        <v>9.87</v>
      </c>
      <c r="L429" s="3">
        <v>606</v>
      </c>
      <c r="M429" s="2">
        <v>12.29</v>
      </c>
      <c r="N429" s="3">
        <v>1655</v>
      </c>
      <c r="O429" s="2">
        <v>0</v>
      </c>
      <c r="P429" s="4">
        <v>18.21</v>
      </c>
      <c r="Q429" s="4">
        <v>6.84</v>
      </c>
    </row>
    <row r="430" spans="1:17" ht="11.25">
      <c r="A430" s="13">
        <v>23</v>
      </c>
      <c r="B430" s="2">
        <v>21.66</v>
      </c>
      <c r="C430" s="2">
        <v>41.53</v>
      </c>
      <c r="D430" s="2">
        <v>0.92</v>
      </c>
      <c r="E430" s="2">
        <v>32.79</v>
      </c>
      <c r="F430" s="3">
        <v>1456</v>
      </c>
      <c r="G430" s="2">
        <v>83.4</v>
      </c>
      <c r="H430" s="3">
        <v>710</v>
      </c>
      <c r="I430" s="2">
        <v>5.45</v>
      </c>
      <c r="J430" s="3">
        <v>1157</v>
      </c>
      <c r="K430" s="2">
        <v>9.84</v>
      </c>
      <c r="L430" s="3">
        <v>707</v>
      </c>
      <c r="M430" s="2">
        <v>12.49</v>
      </c>
      <c r="N430" s="3">
        <v>1549</v>
      </c>
      <c r="O430" s="2">
        <v>0</v>
      </c>
      <c r="P430" s="4">
        <v>18.26</v>
      </c>
      <c r="Q430" s="4">
        <v>7.48</v>
      </c>
    </row>
    <row r="431" spans="1:17" ht="11.25">
      <c r="A431" s="13">
        <v>24</v>
      </c>
      <c r="B431" s="2">
        <v>22.99</v>
      </c>
      <c r="C431" s="2">
        <v>39.58</v>
      </c>
      <c r="D431" s="2">
        <v>1.68</v>
      </c>
      <c r="E431" s="2">
        <v>33.03</v>
      </c>
      <c r="F431" s="3">
        <v>1435</v>
      </c>
      <c r="G431" s="2">
        <v>85.1</v>
      </c>
      <c r="H431" s="3">
        <v>630</v>
      </c>
      <c r="I431" s="2">
        <v>8.45</v>
      </c>
      <c r="J431" s="3">
        <v>1646</v>
      </c>
      <c r="K431" s="2">
        <v>11.14</v>
      </c>
      <c r="L431" s="3">
        <v>629</v>
      </c>
      <c r="M431" s="2">
        <v>12.09</v>
      </c>
      <c r="N431" s="3">
        <v>1618</v>
      </c>
      <c r="O431" s="2">
        <v>0</v>
      </c>
      <c r="P431" s="4">
        <v>18.64</v>
      </c>
      <c r="Q431" s="4">
        <v>8.01</v>
      </c>
    </row>
    <row r="432" spans="1:17" ht="11.25">
      <c r="A432" s="13">
        <v>25</v>
      </c>
      <c r="B432" s="2">
        <v>17.6</v>
      </c>
      <c r="C432" s="2">
        <v>78.8</v>
      </c>
      <c r="D432" s="2">
        <v>1.32</v>
      </c>
      <c r="E432" s="2">
        <v>21.98</v>
      </c>
      <c r="F432" s="3">
        <v>315</v>
      </c>
      <c r="G432" s="2">
        <v>96.4</v>
      </c>
      <c r="H432" s="3">
        <v>1500</v>
      </c>
      <c r="I432" s="2">
        <v>7.7</v>
      </c>
      <c r="J432" s="3">
        <v>1509</v>
      </c>
      <c r="K432" s="2">
        <v>13.76</v>
      </c>
      <c r="L432" s="3">
        <v>2359</v>
      </c>
      <c r="M432" s="2">
        <v>36.51</v>
      </c>
      <c r="N432" s="3">
        <v>19</v>
      </c>
      <c r="O432" s="2">
        <v>1.9</v>
      </c>
      <c r="P432" s="4">
        <v>19.12</v>
      </c>
      <c r="Q432" s="4">
        <v>-1.33</v>
      </c>
    </row>
    <row r="433" spans="1:17" ht="11.25">
      <c r="A433" s="13">
        <v>26</v>
      </c>
      <c r="B433" s="2">
        <v>15.38</v>
      </c>
      <c r="C433" s="2">
        <v>73.6</v>
      </c>
      <c r="D433" s="2">
        <v>2.5</v>
      </c>
      <c r="E433" s="2">
        <v>21.64</v>
      </c>
      <c r="F433" s="3">
        <v>1541</v>
      </c>
      <c r="G433" s="2">
        <v>92</v>
      </c>
      <c r="H433" s="3">
        <v>2356</v>
      </c>
      <c r="I433" s="2">
        <v>8.45</v>
      </c>
      <c r="J433" s="3">
        <v>909</v>
      </c>
      <c r="K433" s="2">
        <v>10.88</v>
      </c>
      <c r="L433" s="3">
        <v>2359</v>
      </c>
      <c r="M433" s="2">
        <v>45.7</v>
      </c>
      <c r="N433" s="3">
        <v>1541</v>
      </c>
      <c r="O433" s="2">
        <v>0.1</v>
      </c>
      <c r="P433" s="4">
        <v>15.14</v>
      </c>
      <c r="Q433" s="4">
        <v>6.39</v>
      </c>
    </row>
    <row r="434" spans="1:17" ht="11.25">
      <c r="A434" s="13">
        <v>27</v>
      </c>
      <c r="B434" s="2">
        <v>14.93</v>
      </c>
      <c r="C434" s="2">
        <v>75.2</v>
      </c>
      <c r="D434" s="2">
        <v>1.56</v>
      </c>
      <c r="E434" s="2">
        <v>24.19</v>
      </c>
      <c r="F434" s="3">
        <v>1431</v>
      </c>
      <c r="G434" s="2">
        <v>100</v>
      </c>
      <c r="H434" s="3">
        <v>635</v>
      </c>
      <c r="I434" s="2">
        <v>7.7</v>
      </c>
      <c r="J434" s="3">
        <v>1722</v>
      </c>
      <c r="K434" s="2">
        <v>7.2</v>
      </c>
      <c r="L434" s="3">
        <v>620</v>
      </c>
      <c r="M434" s="2">
        <v>36.22</v>
      </c>
      <c r="N434" s="3">
        <v>1432</v>
      </c>
      <c r="O434" s="2">
        <v>0.1</v>
      </c>
      <c r="P434" s="4">
        <v>17.24</v>
      </c>
      <c r="Q434" s="4">
        <v>7.01</v>
      </c>
    </row>
    <row r="435" spans="1:17" ht="11.25">
      <c r="A435" s="13">
        <v>28</v>
      </c>
      <c r="B435" s="2">
        <v>14.72</v>
      </c>
      <c r="C435" s="2">
        <v>78.9</v>
      </c>
      <c r="D435" s="2">
        <v>2.24</v>
      </c>
      <c r="E435" s="2">
        <v>20.23</v>
      </c>
      <c r="F435" s="3">
        <v>1424</v>
      </c>
      <c r="G435" s="2">
        <v>96.7</v>
      </c>
      <c r="H435" s="3">
        <v>503</v>
      </c>
      <c r="I435" s="2">
        <v>8.45</v>
      </c>
      <c r="J435" s="3">
        <v>2007</v>
      </c>
      <c r="K435" s="2">
        <v>10</v>
      </c>
      <c r="L435" s="3">
        <v>432</v>
      </c>
      <c r="M435" s="2">
        <v>58.03</v>
      </c>
      <c r="N435" s="3">
        <v>1424</v>
      </c>
      <c r="O435" s="2">
        <v>0</v>
      </c>
      <c r="P435" s="4">
        <v>7.52</v>
      </c>
      <c r="Q435" s="4">
        <v>2.19</v>
      </c>
    </row>
    <row r="436" spans="1:17" ht="11.25">
      <c r="A436" s="13">
        <v>29</v>
      </c>
      <c r="B436" s="2">
        <v>14.49</v>
      </c>
      <c r="C436" s="2">
        <v>74.7</v>
      </c>
      <c r="D436" s="2">
        <v>2.63</v>
      </c>
      <c r="E436" s="2">
        <v>20.04</v>
      </c>
      <c r="F436" s="3">
        <v>1445</v>
      </c>
      <c r="G436" s="2">
        <v>90.3</v>
      </c>
      <c r="H436" s="3">
        <v>248</v>
      </c>
      <c r="I436" s="2">
        <v>9.2</v>
      </c>
      <c r="J436" s="3">
        <v>1343</v>
      </c>
      <c r="K436" s="2">
        <v>10.42</v>
      </c>
      <c r="L436" s="3">
        <v>2359</v>
      </c>
      <c r="M436" s="2">
        <v>51.76</v>
      </c>
      <c r="N436" s="3">
        <v>1446</v>
      </c>
      <c r="O436" s="2">
        <v>0</v>
      </c>
      <c r="P436" s="4">
        <v>10.5</v>
      </c>
      <c r="Q436" s="4">
        <v>3.72</v>
      </c>
    </row>
    <row r="437" spans="1:17" ht="11.25">
      <c r="A437" s="13">
        <v>30</v>
      </c>
      <c r="B437" s="2">
        <v>16.13</v>
      </c>
      <c r="C437" s="2">
        <v>69.98</v>
      </c>
      <c r="D437" s="2">
        <v>1.54</v>
      </c>
      <c r="E437" s="2">
        <v>25.95</v>
      </c>
      <c r="F437" s="3">
        <v>1546</v>
      </c>
      <c r="G437" s="2">
        <v>92.9</v>
      </c>
      <c r="H437" s="3">
        <v>452</v>
      </c>
      <c r="I437" s="2">
        <v>8.45</v>
      </c>
      <c r="J437" s="3">
        <v>1831</v>
      </c>
      <c r="K437" s="2">
        <v>9.83</v>
      </c>
      <c r="L437" s="3">
        <v>451</v>
      </c>
      <c r="M437" s="2">
        <v>33.93</v>
      </c>
      <c r="N437" s="3">
        <v>1541</v>
      </c>
      <c r="O437" s="2">
        <v>0</v>
      </c>
      <c r="P437" s="4">
        <v>17.7</v>
      </c>
      <c r="Q437" s="4">
        <v>7.89</v>
      </c>
    </row>
    <row r="438" spans="1:17" ht="11.25">
      <c r="A438" s="13">
        <v>31</v>
      </c>
      <c r="B438" s="2">
        <v>16.7</v>
      </c>
      <c r="C438" s="2">
        <v>73.8</v>
      </c>
      <c r="D438" s="2">
        <v>1.43</v>
      </c>
      <c r="E438" s="2">
        <v>23.12</v>
      </c>
      <c r="F438" s="3">
        <v>1256</v>
      </c>
      <c r="G438" s="2">
        <v>93.9</v>
      </c>
      <c r="H438" s="3">
        <v>637</v>
      </c>
      <c r="I438" s="2">
        <v>6.2</v>
      </c>
      <c r="J438" s="3">
        <v>1428</v>
      </c>
      <c r="K438" s="2">
        <v>11.78</v>
      </c>
      <c r="L438" s="3">
        <v>617</v>
      </c>
      <c r="M438" s="2">
        <v>46.17</v>
      </c>
      <c r="N438" s="3">
        <v>1457</v>
      </c>
      <c r="O438" s="2">
        <v>0</v>
      </c>
      <c r="P438" s="4">
        <v>12.58</v>
      </c>
      <c r="Q438" s="4">
        <v>4.86</v>
      </c>
    </row>
    <row r="439" spans="1:17" ht="11.25">
      <c r="A439" s="1" t="s">
        <v>5</v>
      </c>
      <c r="B439" s="7" t="s">
        <v>5</v>
      </c>
      <c r="C439" s="7" t="s">
        <v>5</v>
      </c>
      <c r="D439" s="7" t="s">
        <v>5</v>
      </c>
      <c r="E439" s="7" t="s">
        <v>5</v>
      </c>
      <c r="F439" s="6" t="s">
        <v>5</v>
      </c>
      <c r="G439" s="7" t="s">
        <v>5</v>
      </c>
      <c r="H439" s="6" t="s">
        <v>5</v>
      </c>
      <c r="I439" s="7" t="s">
        <v>5</v>
      </c>
      <c r="J439" s="6" t="s">
        <v>5</v>
      </c>
      <c r="K439" s="7" t="s">
        <v>5</v>
      </c>
      <c r="L439" s="6" t="s">
        <v>5</v>
      </c>
      <c r="M439" s="7" t="s">
        <v>5</v>
      </c>
      <c r="N439" s="6" t="s">
        <v>5</v>
      </c>
      <c r="O439" s="7" t="s">
        <v>5</v>
      </c>
      <c r="P439" s="8" t="s">
        <v>5</v>
      </c>
      <c r="Q439" s="8" t="s">
        <v>5</v>
      </c>
    </row>
    <row r="440" spans="2:17" ht="11.25">
      <c r="B440" s="10" t="s">
        <v>7</v>
      </c>
      <c r="C440" s="10" t="s">
        <v>8</v>
      </c>
      <c r="D440" s="10" t="s">
        <v>9</v>
      </c>
      <c r="E440" s="10" t="s">
        <v>10</v>
      </c>
      <c r="F440" s="11" t="s">
        <v>11</v>
      </c>
      <c r="G440" s="10" t="s">
        <v>12</v>
      </c>
      <c r="H440" s="11" t="s">
        <v>11</v>
      </c>
      <c r="I440" s="10" t="s">
        <v>13</v>
      </c>
      <c r="J440" s="11" t="s">
        <v>11</v>
      </c>
      <c r="K440" s="10" t="s">
        <v>14</v>
      </c>
      <c r="L440" s="11" t="s">
        <v>11</v>
      </c>
      <c r="M440" s="10" t="s">
        <v>15</v>
      </c>
      <c r="N440" s="11" t="s">
        <v>11</v>
      </c>
      <c r="O440" s="10" t="s">
        <v>16</v>
      </c>
      <c r="P440" s="12" t="s">
        <v>17</v>
      </c>
      <c r="Q440" s="8" t="s">
        <v>27</v>
      </c>
    </row>
    <row r="441" spans="1:17" ht="11.25">
      <c r="A441" s="1" t="s">
        <v>5</v>
      </c>
      <c r="B441" s="7" t="s">
        <v>5</v>
      </c>
      <c r="C441" s="7" t="s">
        <v>5</v>
      </c>
      <c r="D441" s="7" t="s">
        <v>5</v>
      </c>
      <c r="E441" s="7" t="s">
        <v>5</v>
      </c>
      <c r="F441" s="6" t="s">
        <v>5</v>
      </c>
      <c r="G441" s="7" t="s">
        <v>5</v>
      </c>
      <c r="H441" s="6" t="s">
        <v>5</v>
      </c>
      <c r="I441" s="7" t="s">
        <v>5</v>
      </c>
      <c r="J441" s="6" t="s">
        <v>5</v>
      </c>
      <c r="K441" s="7" t="s">
        <v>5</v>
      </c>
      <c r="L441" s="6" t="s">
        <v>5</v>
      </c>
      <c r="M441" s="7" t="s">
        <v>5</v>
      </c>
      <c r="N441" s="6" t="s">
        <v>5</v>
      </c>
      <c r="O441" s="7" t="s">
        <v>5</v>
      </c>
      <c r="P441" s="8" t="s">
        <v>5</v>
      </c>
      <c r="Q441" s="8" t="s">
        <v>5</v>
      </c>
    </row>
    <row r="442" spans="1:17" ht="11.25">
      <c r="A442" s="1" t="s">
        <v>26</v>
      </c>
      <c r="B442" s="14">
        <f>AVERAGE(B408:B438)</f>
        <v>17.745806451612907</v>
      </c>
      <c r="C442" s="14">
        <f>AVERAGE(C408:C438)</f>
        <v>65.86870967741936</v>
      </c>
      <c r="D442" s="14">
        <f>AVERAGE(D408:D438)</f>
        <v>1.4425161290322581</v>
      </c>
      <c r="E442" s="14">
        <f>AVERAGE(E408:E438)</f>
        <v>25.752903225806453</v>
      </c>
      <c r="F442" s="6" t="s">
        <v>27</v>
      </c>
      <c r="G442" s="14">
        <f>AVERAGE(G408:G438)</f>
        <v>93.77741935483873</v>
      </c>
      <c r="H442" s="6" t="s">
        <v>27</v>
      </c>
      <c r="I442" s="14">
        <f>AVERAGE(I408:I438)</f>
        <v>7.264516129032254</v>
      </c>
      <c r="J442" s="6" t="s">
        <v>27</v>
      </c>
      <c r="K442" s="14">
        <f>AVERAGE(K408:K438)</f>
        <v>10.55874193548387</v>
      </c>
      <c r="L442" s="6" t="s">
        <v>27</v>
      </c>
      <c r="M442" s="14">
        <f>AVERAGE(M408:M438)</f>
        <v>34.362258064516126</v>
      </c>
      <c r="N442" s="6" t="s">
        <v>27</v>
      </c>
      <c r="O442" s="14">
        <f>SUM(O408:O438)</f>
        <v>17.6</v>
      </c>
      <c r="P442" s="16">
        <f>AVERAGE(P408:P438)</f>
        <v>15.092870967741932</v>
      </c>
      <c r="Q442" s="16">
        <f>AVERAGE(Q408:Q438)</f>
        <v>5.609677419354837</v>
      </c>
    </row>
    <row r="443" spans="1:17" ht="11.25">
      <c r="A443" s="1" t="s">
        <v>28</v>
      </c>
      <c r="B443" s="14"/>
      <c r="C443" s="14"/>
      <c r="D443" s="14"/>
      <c r="E443" s="14">
        <f>MAX(E408:E438)</f>
        <v>33.03</v>
      </c>
      <c r="F443" s="15"/>
      <c r="G443" s="14">
        <f>MAX(G408:G438)</f>
        <v>100</v>
      </c>
      <c r="H443" s="6" t="s">
        <v>27</v>
      </c>
      <c r="I443" s="14">
        <f>MAX(I408:I438)</f>
        <v>9.95</v>
      </c>
      <c r="J443" s="6" t="s">
        <v>27</v>
      </c>
      <c r="K443" s="14">
        <f>MIN(K408:K438)</f>
        <v>5.84</v>
      </c>
      <c r="L443" s="15"/>
      <c r="M443" s="14">
        <f>MIN(M408:M438)</f>
        <v>12.09</v>
      </c>
      <c r="N443" s="15"/>
      <c r="O443" s="14">
        <f>MAX(O408:O438)</f>
        <v>8</v>
      </c>
      <c r="P443" s="16"/>
      <c r="Q443" s="16"/>
    </row>
    <row r="444" spans="1:17" ht="11.25">
      <c r="A444" s="1" t="s">
        <v>5</v>
      </c>
      <c r="B444" s="7" t="s">
        <v>5</v>
      </c>
      <c r="C444" s="7" t="s">
        <v>5</v>
      </c>
      <c r="D444" s="7" t="s">
        <v>5</v>
      </c>
      <c r="E444" s="7" t="s">
        <v>5</v>
      </c>
      <c r="F444" s="6" t="s">
        <v>5</v>
      </c>
      <c r="G444" s="7" t="s">
        <v>5</v>
      </c>
      <c r="H444" s="6" t="s">
        <v>5</v>
      </c>
      <c r="I444" s="7" t="s">
        <v>5</v>
      </c>
      <c r="J444" s="6" t="s">
        <v>5</v>
      </c>
      <c r="K444" s="7" t="s">
        <v>5</v>
      </c>
      <c r="L444" s="6" t="s">
        <v>5</v>
      </c>
      <c r="M444" s="7" t="s">
        <v>5</v>
      </c>
      <c r="N444" s="6" t="s">
        <v>5</v>
      </c>
      <c r="O444" s="7" t="s">
        <v>5</v>
      </c>
      <c r="P444" s="8" t="s">
        <v>5</v>
      </c>
      <c r="Q444" s="8" t="s">
        <v>5</v>
      </c>
    </row>
    <row r="445" spans="1:17" ht="11.25">
      <c r="A445" s="1" t="s">
        <v>29</v>
      </c>
      <c r="B445" s="14">
        <f>AVERAGE(B408:B412)</f>
        <v>19.918</v>
      </c>
      <c r="C445" s="14">
        <f>AVERAGE(C408:C412)</f>
        <v>62.574</v>
      </c>
      <c r="D445" s="14">
        <f>AVERAGE(D408:D412)</f>
        <v>1.1385999999999998</v>
      </c>
      <c r="E445" s="14">
        <f>AVERAGE(E408:E412)</f>
        <v>28.806000000000004</v>
      </c>
      <c r="F445" s="6" t="s">
        <v>27</v>
      </c>
      <c r="G445" s="14">
        <f>AVERAGE(G408:G412)</f>
        <v>96.58000000000001</v>
      </c>
      <c r="H445" s="6" t="s">
        <v>30</v>
      </c>
      <c r="I445" s="14">
        <f>AVERAGE(I408:I412)</f>
        <v>7.85</v>
      </c>
      <c r="J445" s="6" t="s">
        <v>27</v>
      </c>
      <c r="K445" s="14">
        <f>AVERAGE(K408:K412)</f>
        <v>11.558</v>
      </c>
      <c r="L445" s="6" t="s">
        <v>27</v>
      </c>
      <c r="M445" s="14">
        <f>AVERAGE(M408:M412)</f>
        <v>25.362</v>
      </c>
      <c r="N445" s="6" t="s">
        <v>27</v>
      </c>
      <c r="O445" s="14">
        <f>SUM(O408:O412)</f>
        <v>0</v>
      </c>
      <c r="P445" s="16">
        <f>SUM(P408:P412)</f>
        <v>78.43</v>
      </c>
      <c r="Q445" s="16">
        <f>SUM(Q408:Q412)</f>
        <v>29.342</v>
      </c>
    </row>
    <row r="446" spans="1:17" ht="11.25">
      <c r="A446" s="13">
        <v>2</v>
      </c>
      <c r="B446" s="14">
        <f>AVERAGE(B413:B417)</f>
        <v>17.946</v>
      </c>
      <c r="C446" s="14">
        <f>AVERAGE(C413:C417)</f>
        <v>80.66600000000001</v>
      </c>
      <c r="D446" s="14">
        <f>AVERAGE(D413:D417)</f>
        <v>1.2128</v>
      </c>
      <c r="E446" s="14">
        <f>AVERAGE(E413:E417)</f>
        <v>22.814</v>
      </c>
      <c r="F446" s="6" t="s">
        <v>27</v>
      </c>
      <c r="G446" s="14">
        <f>AVERAGE(G413:G417)</f>
        <v>93.08</v>
      </c>
      <c r="H446" s="6" t="s">
        <v>27</v>
      </c>
      <c r="I446" s="14">
        <f>AVERAGE(I413:I417)</f>
        <v>6.65</v>
      </c>
      <c r="J446" s="6" t="s">
        <v>27</v>
      </c>
      <c r="K446" s="14">
        <f>AVERAGE(K413:K417)</f>
        <v>13.86</v>
      </c>
      <c r="L446" s="6" t="s">
        <v>27</v>
      </c>
      <c r="M446" s="14">
        <f>AVERAGE(M413:M417)</f>
        <v>59.251999999999995</v>
      </c>
      <c r="N446" s="6" t="s">
        <v>27</v>
      </c>
      <c r="O446" s="14">
        <f>SUM(O413:O417)</f>
        <v>14.3</v>
      </c>
      <c r="P446" s="16">
        <f>SUM(P413:P417)</f>
        <v>44.009</v>
      </c>
      <c r="Q446" s="16">
        <f>SUM(Q413:Q417)</f>
        <v>16.748</v>
      </c>
    </row>
    <row r="447" spans="1:17" ht="11.25">
      <c r="A447" s="13">
        <v>3</v>
      </c>
      <c r="B447" s="14">
        <f>AVERAGE(B418:B422)</f>
        <v>16.418</v>
      </c>
      <c r="C447" s="14">
        <f>AVERAGE(C418:C422)</f>
        <v>68.22200000000001</v>
      </c>
      <c r="D447" s="14">
        <f>AVERAGE(D418:D422)</f>
        <v>1.5192</v>
      </c>
      <c r="E447" s="14">
        <f>AVERAGE(E418:E422)</f>
        <v>25.169999999999998</v>
      </c>
      <c r="F447" s="6" t="s">
        <v>27</v>
      </c>
      <c r="G447" s="14">
        <f>AVERAGE(G418:G422)</f>
        <v>95.72</v>
      </c>
      <c r="H447" s="6" t="s">
        <v>27</v>
      </c>
      <c r="I447" s="14">
        <f>AVERAGE(I418:I422)</f>
        <v>7.4</v>
      </c>
      <c r="J447" s="6" t="s">
        <v>27</v>
      </c>
      <c r="K447" s="14">
        <f>AVERAGE(K418:K422)</f>
        <v>8.8582</v>
      </c>
      <c r="L447" s="6" t="s">
        <v>27</v>
      </c>
      <c r="M447" s="14">
        <f>AVERAGE(M418:M422)</f>
        <v>35.22</v>
      </c>
      <c r="N447" s="6" t="s">
        <v>27</v>
      </c>
      <c r="O447" s="14">
        <f>SUM(O418:O422)</f>
        <v>1</v>
      </c>
      <c r="P447" s="16">
        <f>SUM(P418:P422)</f>
        <v>81.34</v>
      </c>
      <c r="Q447" s="16">
        <f>SUM(Q418:Q422)</f>
        <v>32.448</v>
      </c>
    </row>
    <row r="448" spans="1:17" ht="11.25">
      <c r="A448" s="13">
        <v>4</v>
      </c>
      <c r="B448" s="14">
        <f>AVERAGE(B423:B427)</f>
        <v>16.892000000000003</v>
      </c>
      <c r="C448" s="14">
        <f>AVERAGE(C423:C427)</f>
        <v>57.193999999999996</v>
      </c>
      <c r="D448" s="14">
        <f>AVERAGE(D423:D427)</f>
        <v>1.4549999999999998</v>
      </c>
      <c r="E448" s="14">
        <f>AVERAGE(E423:E427)</f>
        <v>25.874000000000002</v>
      </c>
      <c r="F448" s="6" t="s">
        <v>30</v>
      </c>
      <c r="G448" s="14">
        <f>AVERAGE(G423:G427)</f>
        <v>96.14</v>
      </c>
      <c r="H448" s="6" t="s">
        <v>27</v>
      </c>
      <c r="I448" s="14">
        <f>AVERAGE(I423:I427)</f>
        <v>7.1</v>
      </c>
      <c r="J448" s="6" t="s">
        <v>27</v>
      </c>
      <c r="K448" s="14">
        <f>AVERAGE(K423:K427)</f>
        <v>8.4</v>
      </c>
      <c r="L448" s="6" t="s">
        <v>27</v>
      </c>
      <c r="M448" s="14">
        <f>AVERAGE(M423:M427)</f>
        <v>21.004</v>
      </c>
      <c r="N448" s="6" t="s">
        <v>27</v>
      </c>
      <c r="O448" s="14">
        <f>SUM(O423:O427)</f>
        <v>0.2</v>
      </c>
      <c r="P448" s="16">
        <f>SUM(P423:P427)</f>
        <v>90.48</v>
      </c>
      <c r="Q448" s="16">
        <f>SUM(Q423:Q427)</f>
        <v>34.762</v>
      </c>
    </row>
    <row r="449" spans="1:17" ht="11.25">
      <c r="A449" s="13">
        <v>5</v>
      </c>
      <c r="B449" s="14">
        <f>AVERAGE(B428:B432)</f>
        <v>20.380000000000003</v>
      </c>
      <c r="C449" s="14">
        <f>AVERAGE(C428:C432)</f>
        <v>50.49400000000001</v>
      </c>
      <c r="D449" s="14">
        <f>AVERAGE(D428:D432)</f>
        <v>1.238</v>
      </c>
      <c r="E449" s="14">
        <f>AVERAGE(E428:E432)</f>
        <v>29.97</v>
      </c>
      <c r="F449" s="6" t="s">
        <v>30</v>
      </c>
      <c r="G449" s="14">
        <f>AVERAGE(G428:G432)</f>
        <v>86.74000000000001</v>
      </c>
      <c r="H449" s="6" t="s">
        <v>30</v>
      </c>
      <c r="I449" s="14">
        <f>AVERAGE(I428:I432)</f>
        <v>6.35</v>
      </c>
      <c r="J449" s="6" t="s">
        <v>27</v>
      </c>
      <c r="K449" s="14">
        <f>AVERAGE(K428:K432)</f>
        <v>10.766</v>
      </c>
      <c r="L449" s="6" t="s">
        <v>27</v>
      </c>
      <c r="M449" s="14">
        <f>AVERAGE(M428:M432)</f>
        <v>17.845999999999997</v>
      </c>
      <c r="N449" s="6" t="s">
        <v>27</v>
      </c>
      <c r="O449" s="14">
        <f>SUM(O428:O432)</f>
        <v>1.9</v>
      </c>
      <c r="P449" s="16">
        <f>SUM(P428:P432)</f>
        <v>92.94000000000001</v>
      </c>
      <c r="Q449" s="16">
        <f>SUM(Q428:Q432)</f>
        <v>28.54</v>
      </c>
    </row>
    <row r="450" spans="1:17" ht="11.25">
      <c r="A450" s="13">
        <v>6</v>
      </c>
      <c r="B450" s="14">
        <f>AVERAGE(B433:B438)</f>
        <v>15.391666666666667</v>
      </c>
      <c r="C450" s="14">
        <f>AVERAGE(C433:C438)</f>
        <v>74.36333333333334</v>
      </c>
      <c r="D450" s="14">
        <f>AVERAGE(D433:D438)</f>
        <v>1.9833333333333332</v>
      </c>
      <c r="E450" s="14">
        <f>AVERAGE(E433:E438)</f>
        <v>22.528333333333332</v>
      </c>
      <c r="F450" s="6" t="s">
        <v>27</v>
      </c>
      <c r="G450" s="14">
        <f>AVERAGE(G433:G438)</f>
        <v>94.3</v>
      </c>
      <c r="H450" s="6" t="s">
        <v>27</v>
      </c>
      <c r="I450" s="14">
        <f>AVERAGE(I433:I438)</f>
        <v>8.075000000000001</v>
      </c>
      <c r="J450" s="6" t="s">
        <v>27</v>
      </c>
      <c r="K450" s="14">
        <f>AVERAGE(K433:K438)</f>
        <v>10.018333333333333</v>
      </c>
      <c r="L450" s="6" t="s">
        <v>27</v>
      </c>
      <c r="M450" s="14">
        <f>AVERAGE(M433:M438)</f>
        <v>45.30166666666667</v>
      </c>
      <c r="N450" s="6" t="s">
        <v>27</v>
      </c>
      <c r="O450" s="14">
        <f>SUM(O433:O438)</f>
        <v>0.2</v>
      </c>
      <c r="P450" s="16">
        <f>SUM(P433:P438)</f>
        <v>80.67999999999999</v>
      </c>
      <c r="Q450" s="16">
        <f>SUM(Q433:Q438)</f>
        <v>32.06</v>
      </c>
    </row>
    <row r="451" spans="1:17" ht="11.25">
      <c r="A451" s="1" t="s">
        <v>5</v>
      </c>
      <c r="B451" s="7" t="s">
        <v>5</v>
      </c>
      <c r="C451" s="7" t="s">
        <v>5</v>
      </c>
      <c r="D451" s="7" t="s">
        <v>5</v>
      </c>
      <c r="E451" s="7" t="s">
        <v>5</v>
      </c>
      <c r="F451" s="6" t="s">
        <v>5</v>
      </c>
      <c r="G451" s="7" t="s">
        <v>5</v>
      </c>
      <c r="H451" s="6" t="s">
        <v>5</v>
      </c>
      <c r="I451" s="7" t="s">
        <v>5</v>
      </c>
      <c r="J451" s="6" t="s">
        <v>5</v>
      </c>
      <c r="K451" s="7" t="s">
        <v>5</v>
      </c>
      <c r="L451" s="6" t="s">
        <v>5</v>
      </c>
      <c r="M451" s="7" t="s">
        <v>5</v>
      </c>
      <c r="N451" s="6" t="s">
        <v>5</v>
      </c>
      <c r="O451" s="7" t="s">
        <v>5</v>
      </c>
      <c r="P451" s="8" t="s">
        <v>5</v>
      </c>
      <c r="Q451" s="8" t="s">
        <v>5</v>
      </c>
    </row>
    <row r="452" spans="1:17" ht="11.25">
      <c r="A452" s="1" t="s">
        <v>31</v>
      </c>
      <c r="B452" s="14">
        <f>AVERAGE(B408:B417)</f>
        <v>18.932</v>
      </c>
      <c r="C452" s="14">
        <f>AVERAGE(C408:C417)</f>
        <v>71.62</v>
      </c>
      <c r="D452" s="14">
        <f>AVERAGE(D408:D417)</f>
        <v>1.1757</v>
      </c>
      <c r="E452" s="14">
        <f>AVERAGE(E408:E417)</f>
        <v>25.810000000000002</v>
      </c>
      <c r="F452" s="6" t="s">
        <v>27</v>
      </c>
      <c r="G452" s="14">
        <f>AVERAGE(G408:G417)</f>
        <v>94.83000000000001</v>
      </c>
      <c r="H452" s="6" t="s">
        <v>27</v>
      </c>
      <c r="I452" s="14">
        <f>AVERAGE(I408:I417)</f>
        <v>7.250000000000002</v>
      </c>
      <c r="J452" s="6" t="s">
        <v>27</v>
      </c>
      <c r="K452" s="14">
        <f>AVERAGE(K408:K417)</f>
        <v>12.709</v>
      </c>
      <c r="L452" s="6" t="s">
        <v>27</v>
      </c>
      <c r="M452" s="14">
        <f>AVERAGE(M408:M417)</f>
        <v>42.307</v>
      </c>
      <c r="N452" s="6" t="s">
        <v>27</v>
      </c>
      <c r="O452" s="14">
        <f>SUM(O408:O417)</f>
        <v>14.3</v>
      </c>
      <c r="P452" s="16">
        <f>SUM(P408:P417)</f>
        <v>122.439</v>
      </c>
      <c r="Q452" s="16">
        <f>SUM(Q408:Q417)</f>
        <v>46.09</v>
      </c>
    </row>
    <row r="453" spans="1:17" ht="11.25">
      <c r="A453" s="13">
        <v>2</v>
      </c>
      <c r="B453" s="14">
        <f>AVERAGE(B418:B427)</f>
        <v>16.655</v>
      </c>
      <c r="C453" s="14">
        <f>AVERAGE(C418:C427)</f>
        <v>62.70799999999999</v>
      </c>
      <c r="D453" s="14">
        <f>AVERAGE(D418:D427)</f>
        <v>1.4871</v>
      </c>
      <c r="E453" s="14">
        <f>AVERAGE(E418:E427)</f>
        <v>25.522</v>
      </c>
      <c r="F453" s="6" t="s">
        <v>27</v>
      </c>
      <c r="G453" s="14">
        <f>AVERAGE(G418:G427)</f>
        <v>95.92999999999999</v>
      </c>
      <c r="H453" s="6" t="s">
        <v>27</v>
      </c>
      <c r="I453" s="14">
        <f>AVERAGE(I418:I427)</f>
        <v>7.250000000000002</v>
      </c>
      <c r="J453" s="6" t="s">
        <v>27</v>
      </c>
      <c r="K453" s="14">
        <f>AVERAGE(K418:K427)</f>
        <v>8.629100000000001</v>
      </c>
      <c r="L453" s="6" t="s">
        <v>27</v>
      </c>
      <c r="M453" s="14">
        <f>AVERAGE(M418:M427)</f>
        <v>28.112000000000002</v>
      </c>
      <c r="N453" s="6" t="s">
        <v>27</v>
      </c>
      <c r="O453" s="14">
        <f>SUM(O418:O427)</f>
        <v>1.2</v>
      </c>
      <c r="P453" s="16">
        <f>SUM(P418:P427)</f>
        <v>171.82</v>
      </c>
      <c r="Q453" s="16">
        <f>SUM(Q418:Q427)</f>
        <v>67.21</v>
      </c>
    </row>
    <row r="454" spans="1:17" ht="11.25">
      <c r="A454" s="13">
        <v>3</v>
      </c>
      <c r="B454" s="14">
        <f>AVERAGE(B428:B438)</f>
        <v>17.65909090909091</v>
      </c>
      <c r="C454" s="14">
        <f>AVERAGE(C428:C438)</f>
        <v>63.51363636363637</v>
      </c>
      <c r="D454" s="14">
        <f>AVERAGE(D428:D438)</f>
        <v>1.6445454545454545</v>
      </c>
      <c r="E454" s="14">
        <f>AVERAGE(E428:E438)</f>
        <v>25.91090909090909</v>
      </c>
      <c r="F454" s="6" t="s">
        <v>27</v>
      </c>
      <c r="G454" s="14">
        <f>AVERAGE(G428:G438)</f>
        <v>90.86363636363636</v>
      </c>
      <c r="H454" s="6" t="s">
        <v>27</v>
      </c>
      <c r="I454" s="14">
        <f>AVERAGE(I428:I438)</f>
        <v>7.290909090909093</v>
      </c>
      <c r="J454" s="6" t="s">
        <v>27</v>
      </c>
      <c r="K454" s="14">
        <f>AVERAGE(K428:K438)</f>
        <v>10.358181818181817</v>
      </c>
      <c r="L454" s="6" t="s">
        <v>27</v>
      </c>
      <c r="M454" s="14">
        <f>AVERAGE(M428:M438)</f>
        <v>32.82181818181818</v>
      </c>
      <c r="N454" s="6" t="s">
        <v>27</v>
      </c>
      <c r="O454" s="14">
        <f>SUM(O428:O438)</f>
        <v>2.1</v>
      </c>
      <c r="P454" s="16">
        <f>SUM(P428:P438)</f>
        <v>173.62</v>
      </c>
      <c r="Q454" s="16">
        <f>SUM(Q428:Q438)</f>
        <v>60.599999999999994</v>
      </c>
    </row>
    <row r="455" spans="1:17" ht="11.25">
      <c r="A455" s="1" t="s">
        <v>5</v>
      </c>
      <c r="B455" s="7" t="s">
        <v>5</v>
      </c>
      <c r="C455" s="7" t="s">
        <v>5</v>
      </c>
      <c r="D455" s="7" t="s">
        <v>5</v>
      </c>
      <c r="E455" s="7" t="s">
        <v>5</v>
      </c>
      <c r="F455" s="6" t="s">
        <v>5</v>
      </c>
      <c r="G455" s="7" t="s">
        <v>5</v>
      </c>
      <c r="H455" s="6" t="s">
        <v>5</v>
      </c>
      <c r="I455" s="7" t="s">
        <v>5</v>
      </c>
      <c r="J455" s="6" t="s">
        <v>5</v>
      </c>
      <c r="K455" s="7" t="s">
        <v>5</v>
      </c>
      <c r="L455" s="6" t="s">
        <v>5</v>
      </c>
      <c r="M455" s="7" t="s">
        <v>5</v>
      </c>
      <c r="N455" s="6" t="s">
        <v>5</v>
      </c>
      <c r="O455" s="7" t="s">
        <v>5</v>
      </c>
      <c r="P455" s="8" t="s">
        <v>5</v>
      </c>
      <c r="Q455" s="8" t="s">
        <v>5</v>
      </c>
    </row>
    <row r="456" spans="2:17" ht="11.25">
      <c r="B456" s="14"/>
      <c r="C456" s="14"/>
      <c r="D456" s="14"/>
      <c r="E456" s="14"/>
      <c r="F456" s="15"/>
      <c r="G456" s="14"/>
      <c r="H456" s="15"/>
      <c r="I456" s="14"/>
      <c r="J456" s="15"/>
      <c r="K456" s="14"/>
      <c r="L456" s="15"/>
      <c r="M456" s="14"/>
      <c r="N456" s="15"/>
      <c r="O456" s="14"/>
      <c r="P456" s="16"/>
      <c r="Q456" s="16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39</v>
      </c>
      <c r="F460" s="6" t="s">
        <v>4</v>
      </c>
    </row>
    <row r="461" spans="1:17" ht="11.25">
      <c r="A461" s="1" t="s">
        <v>5</v>
      </c>
      <c r="B461" s="7" t="s">
        <v>5</v>
      </c>
      <c r="C461" s="7" t="s">
        <v>5</v>
      </c>
      <c r="D461" s="7" t="s">
        <v>5</v>
      </c>
      <c r="E461" s="7" t="s">
        <v>5</v>
      </c>
      <c r="F461" s="6" t="s">
        <v>5</v>
      </c>
      <c r="G461" s="7" t="s">
        <v>5</v>
      </c>
      <c r="H461" s="6" t="s">
        <v>5</v>
      </c>
      <c r="I461" s="7" t="s">
        <v>5</v>
      </c>
      <c r="J461" s="6" t="s">
        <v>5</v>
      </c>
      <c r="K461" s="7" t="s">
        <v>5</v>
      </c>
      <c r="L461" s="6" t="s">
        <v>5</v>
      </c>
      <c r="M461" s="7" t="s">
        <v>5</v>
      </c>
      <c r="N461" s="6" t="s">
        <v>5</v>
      </c>
      <c r="O461" s="7" t="s">
        <v>5</v>
      </c>
      <c r="P461" s="8" t="s">
        <v>5</v>
      </c>
      <c r="Q461" s="8" t="s">
        <v>5</v>
      </c>
    </row>
    <row r="462" spans="1:17" ht="11.25">
      <c r="A462" s="9" t="s">
        <v>6</v>
      </c>
      <c r="B462" s="10" t="s">
        <v>7</v>
      </c>
      <c r="C462" s="10" t="s">
        <v>8</v>
      </c>
      <c r="D462" s="10" t="s">
        <v>9</v>
      </c>
      <c r="E462" s="10" t="s">
        <v>10</v>
      </c>
      <c r="F462" s="11" t="s">
        <v>11</v>
      </c>
      <c r="G462" s="10" t="s">
        <v>12</v>
      </c>
      <c r="H462" s="11" t="s">
        <v>11</v>
      </c>
      <c r="I462" s="10" t="s">
        <v>13</v>
      </c>
      <c r="J462" s="11" t="s">
        <v>11</v>
      </c>
      <c r="K462" s="10" t="s">
        <v>14</v>
      </c>
      <c r="L462" s="11" t="s">
        <v>11</v>
      </c>
      <c r="M462" s="10" t="s">
        <v>15</v>
      </c>
      <c r="N462" s="11" t="s">
        <v>11</v>
      </c>
      <c r="O462" s="10" t="s">
        <v>16</v>
      </c>
      <c r="P462" s="12" t="s">
        <v>17</v>
      </c>
      <c r="Q462" s="8" t="s">
        <v>18</v>
      </c>
    </row>
    <row r="463" spans="2:17" ht="11.25">
      <c r="B463" s="10" t="s">
        <v>19</v>
      </c>
      <c r="C463" s="10" t="s">
        <v>20</v>
      </c>
      <c r="D463" s="10" t="s">
        <v>21</v>
      </c>
      <c r="E463" s="10" t="s">
        <v>19</v>
      </c>
      <c r="G463" s="10" t="s">
        <v>20</v>
      </c>
      <c r="I463" s="10" t="s">
        <v>22</v>
      </c>
      <c r="K463" s="10" t="s">
        <v>19</v>
      </c>
      <c r="M463" s="10" t="s">
        <v>20</v>
      </c>
      <c r="O463" s="10" t="s">
        <v>23</v>
      </c>
      <c r="P463" s="12" t="s">
        <v>24</v>
      </c>
      <c r="Q463" s="12" t="s">
        <v>24</v>
      </c>
    </row>
    <row r="464" spans="1:17" ht="11.25">
      <c r="A464" s="1" t="s">
        <v>5</v>
      </c>
      <c r="B464" s="7" t="s">
        <v>5</v>
      </c>
      <c r="C464" s="7" t="s">
        <v>5</v>
      </c>
      <c r="D464" s="7" t="s">
        <v>5</v>
      </c>
      <c r="E464" s="7" t="s">
        <v>5</v>
      </c>
      <c r="F464" s="6" t="s">
        <v>5</v>
      </c>
      <c r="G464" s="7" t="s">
        <v>5</v>
      </c>
      <c r="H464" s="6" t="s">
        <v>5</v>
      </c>
      <c r="I464" s="7" t="s">
        <v>5</v>
      </c>
      <c r="J464" s="6" t="s">
        <v>5</v>
      </c>
      <c r="K464" s="7" t="s">
        <v>5</v>
      </c>
      <c r="L464" s="6" t="s">
        <v>5</v>
      </c>
      <c r="M464" s="7" t="s">
        <v>5</v>
      </c>
      <c r="N464" s="6" t="s">
        <v>5</v>
      </c>
      <c r="O464" s="7" t="s">
        <v>5</v>
      </c>
      <c r="P464" s="8" t="s">
        <v>5</v>
      </c>
      <c r="Q464" s="8" t="s">
        <v>5</v>
      </c>
    </row>
    <row r="465" spans="1:17" ht="11.25">
      <c r="A465" s="13">
        <v>1</v>
      </c>
      <c r="B465" s="2">
        <v>18.28</v>
      </c>
      <c r="C465" s="2">
        <v>65.82</v>
      </c>
      <c r="D465" s="2">
        <v>1.28</v>
      </c>
      <c r="E465" s="2">
        <v>27.18</v>
      </c>
      <c r="F465" s="3">
        <v>1451</v>
      </c>
      <c r="G465" s="2">
        <v>99.1</v>
      </c>
      <c r="H465" s="3">
        <v>637</v>
      </c>
      <c r="I465" s="2">
        <v>6.2</v>
      </c>
      <c r="J465" s="3">
        <v>1404</v>
      </c>
      <c r="K465" s="2">
        <v>9.19</v>
      </c>
      <c r="L465" s="3">
        <v>629</v>
      </c>
      <c r="M465" s="2">
        <v>32.57</v>
      </c>
      <c r="N465" s="3">
        <v>1538</v>
      </c>
      <c r="O465" s="2">
        <v>0</v>
      </c>
      <c r="P465" s="4">
        <v>19.19</v>
      </c>
      <c r="Q465" s="4">
        <v>8.11</v>
      </c>
    </row>
    <row r="466" spans="1:17" ht="11.25">
      <c r="A466" s="13">
        <v>2</v>
      </c>
      <c r="B466" s="2">
        <v>18.41</v>
      </c>
      <c r="C466" s="2">
        <v>67.31</v>
      </c>
      <c r="D466" s="2">
        <v>2.29</v>
      </c>
      <c r="E466" s="2">
        <v>27.39</v>
      </c>
      <c r="F466" s="3">
        <v>1517</v>
      </c>
      <c r="G466" s="2">
        <v>97.3</v>
      </c>
      <c r="H466" s="3">
        <v>438</v>
      </c>
      <c r="I466" s="2">
        <v>9.2</v>
      </c>
      <c r="J466" s="3">
        <v>1830</v>
      </c>
      <c r="K466" s="2">
        <v>11.92</v>
      </c>
      <c r="L466" s="3">
        <v>639</v>
      </c>
      <c r="M466" s="2">
        <v>31.17</v>
      </c>
      <c r="N466" s="3">
        <v>1602</v>
      </c>
      <c r="O466" s="2">
        <v>0</v>
      </c>
      <c r="P466" s="4">
        <v>18.89</v>
      </c>
      <c r="Q466" s="4">
        <v>7.7</v>
      </c>
    </row>
    <row r="467" spans="1:17" ht="11.25">
      <c r="A467" s="13">
        <v>3</v>
      </c>
      <c r="B467" s="2">
        <v>18.15</v>
      </c>
      <c r="C467" s="2">
        <v>65.23</v>
      </c>
      <c r="D467" s="2">
        <v>2.01</v>
      </c>
      <c r="E467" s="2">
        <v>27.77</v>
      </c>
      <c r="F467" s="3">
        <v>1456</v>
      </c>
      <c r="G467" s="2">
        <v>96.8</v>
      </c>
      <c r="H467" s="3">
        <v>507</v>
      </c>
      <c r="I467" s="2">
        <v>9.95</v>
      </c>
      <c r="J467" s="3">
        <v>1927</v>
      </c>
      <c r="K467" s="2">
        <v>8.98</v>
      </c>
      <c r="L467" s="3">
        <v>504</v>
      </c>
      <c r="M467" s="2">
        <v>25.93</v>
      </c>
      <c r="N467" s="3">
        <v>1541</v>
      </c>
      <c r="O467" s="2">
        <v>0</v>
      </c>
      <c r="P467" s="4">
        <v>20.14</v>
      </c>
      <c r="Q467" s="4">
        <v>8.27</v>
      </c>
    </row>
    <row r="468" spans="1:17" ht="11.25">
      <c r="A468" s="13">
        <v>4</v>
      </c>
      <c r="B468" s="2">
        <v>20.19</v>
      </c>
      <c r="C468" s="2">
        <v>64.86</v>
      </c>
      <c r="D468" s="2">
        <v>1.27</v>
      </c>
      <c r="E468" s="2">
        <v>29.17</v>
      </c>
      <c r="F468" s="3">
        <v>1613</v>
      </c>
      <c r="G468" s="2">
        <v>98.3</v>
      </c>
      <c r="H468" s="3">
        <v>650</v>
      </c>
      <c r="I468" s="2">
        <v>6.95</v>
      </c>
      <c r="J468" s="3">
        <v>2112</v>
      </c>
      <c r="K468" s="2">
        <v>10.88</v>
      </c>
      <c r="L468" s="3">
        <v>638</v>
      </c>
      <c r="M468" s="2">
        <v>32.84</v>
      </c>
      <c r="N468" s="3">
        <v>1608</v>
      </c>
      <c r="O468" s="2">
        <v>0</v>
      </c>
      <c r="P468" s="4">
        <v>17.99</v>
      </c>
      <c r="Q468" s="4">
        <v>7.72</v>
      </c>
    </row>
    <row r="469" spans="1:17" ht="11.25">
      <c r="A469" s="13">
        <v>5</v>
      </c>
      <c r="B469" s="2">
        <v>21.78</v>
      </c>
      <c r="C469" s="2">
        <v>53.19</v>
      </c>
      <c r="D469" s="2">
        <v>1.29</v>
      </c>
      <c r="E469" s="2">
        <v>30.82</v>
      </c>
      <c r="F469" s="3">
        <v>1534</v>
      </c>
      <c r="G469" s="2">
        <v>98.7</v>
      </c>
      <c r="H469" s="3">
        <v>648</v>
      </c>
      <c r="I469" s="2">
        <v>9.2</v>
      </c>
      <c r="J469" s="3">
        <v>2057</v>
      </c>
      <c r="K469" s="2">
        <v>12.11</v>
      </c>
      <c r="L469" s="3">
        <v>626</v>
      </c>
      <c r="M469" s="2">
        <v>17.39</v>
      </c>
      <c r="N469" s="3">
        <v>1656</v>
      </c>
      <c r="O469" s="2">
        <v>0</v>
      </c>
      <c r="P469" s="4">
        <v>19.81</v>
      </c>
      <c r="Q469" s="4">
        <v>8.67</v>
      </c>
    </row>
    <row r="470" spans="1:17" ht="11.25">
      <c r="A470" s="13">
        <v>6</v>
      </c>
      <c r="B470" s="2">
        <v>21.77</v>
      </c>
      <c r="C470" s="2">
        <v>46.81</v>
      </c>
      <c r="D470" s="2">
        <v>1.16</v>
      </c>
      <c r="E470" s="2">
        <v>30.45</v>
      </c>
      <c r="F470" s="3">
        <v>1524</v>
      </c>
      <c r="G470" s="2">
        <v>83.8</v>
      </c>
      <c r="H470" s="3">
        <v>546</v>
      </c>
      <c r="I470" s="2">
        <v>7.7</v>
      </c>
      <c r="J470" s="3">
        <v>1151</v>
      </c>
      <c r="K470" s="2">
        <v>11.9</v>
      </c>
      <c r="L470" s="3">
        <v>551</v>
      </c>
      <c r="M470" s="2">
        <v>19.41</v>
      </c>
      <c r="N470" s="3">
        <v>1539</v>
      </c>
      <c r="O470" s="2">
        <v>0</v>
      </c>
      <c r="P470" s="4">
        <v>19.7</v>
      </c>
      <c r="Q470" s="4">
        <v>8.77</v>
      </c>
    </row>
    <row r="471" spans="1:17" ht="11.25">
      <c r="A471" s="13">
        <v>7</v>
      </c>
      <c r="B471" s="2">
        <v>23.25</v>
      </c>
      <c r="C471" s="2">
        <v>45.06</v>
      </c>
      <c r="D471" s="2">
        <v>1.37</v>
      </c>
      <c r="E471" s="2">
        <v>32.08</v>
      </c>
      <c r="F471" s="3">
        <v>1441</v>
      </c>
      <c r="G471" s="2">
        <v>84.4</v>
      </c>
      <c r="H471" s="3">
        <v>624</v>
      </c>
      <c r="I471" s="2">
        <v>7.7</v>
      </c>
      <c r="J471" s="3">
        <v>956</v>
      </c>
      <c r="K471" s="2">
        <v>12.95</v>
      </c>
      <c r="L471" s="3">
        <v>623</v>
      </c>
      <c r="M471" s="2">
        <v>18.87</v>
      </c>
      <c r="N471" s="3">
        <v>1259</v>
      </c>
      <c r="O471" s="2">
        <v>0</v>
      </c>
      <c r="P471" s="4">
        <v>19.5</v>
      </c>
      <c r="Q471" s="4">
        <v>8.73</v>
      </c>
    </row>
    <row r="472" spans="1:17" ht="11.25">
      <c r="A472" s="13">
        <v>8</v>
      </c>
      <c r="B472" s="2">
        <v>23.66</v>
      </c>
      <c r="C472" s="2">
        <v>46.33</v>
      </c>
      <c r="D472" s="2">
        <v>1.46</v>
      </c>
      <c r="E472" s="2">
        <v>32.09</v>
      </c>
      <c r="F472" s="3">
        <v>1334</v>
      </c>
      <c r="G472" s="2">
        <v>71.8</v>
      </c>
      <c r="H472" s="3">
        <v>616</v>
      </c>
      <c r="I472" s="2">
        <v>8.45</v>
      </c>
      <c r="J472" s="3">
        <v>944</v>
      </c>
      <c r="K472" s="2">
        <v>15.83</v>
      </c>
      <c r="L472" s="3">
        <v>619</v>
      </c>
      <c r="M472" s="2">
        <v>24.92</v>
      </c>
      <c r="N472" s="3">
        <v>1318</v>
      </c>
      <c r="O472" s="2">
        <v>0</v>
      </c>
      <c r="P472" s="4">
        <v>15.3</v>
      </c>
      <c r="Q472" s="4">
        <v>7.28</v>
      </c>
    </row>
    <row r="473" spans="1:17" ht="11.25">
      <c r="A473" s="13">
        <v>9</v>
      </c>
      <c r="B473" s="2">
        <v>21.43</v>
      </c>
      <c r="C473" s="2">
        <v>67.13</v>
      </c>
      <c r="D473" s="2">
        <v>1.33</v>
      </c>
      <c r="E473" s="2">
        <v>25.19</v>
      </c>
      <c r="F473" s="3">
        <v>1526</v>
      </c>
      <c r="G473" s="2">
        <v>82.3</v>
      </c>
      <c r="H473" s="3">
        <v>708</v>
      </c>
      <c r="I473" s="2">
        <v>6.95</v>
      </c>
      <c r="J473" s="3">
        <v>153</v>
      </c>
      <c r="K473" s="2">
        <v>18.68</v>
      </c>
      <c r="L473" s="3">
        <v>609</v>
      </c>
      <c r="M473" s="2">
        <v>50.74</v>
      </c>
      <c r="N473" s="3">
        <v>1527</v>
      </c>
      <c r="O473" s="2">
        <v>0</v>
      </c>
      <c r="P473" s="4">
        <v>6.73</v>
      </c>
      <c r="Q473" s="4">
        <v>2.38</v>
      </c>
    </row>
    <row r="474" spans="1:17" ht="11.25">
      <c r="A474" s="13">
        <v>10</v>
      </c>
      <c r="B474" s="2">
        <v>18.71</v>
      </c>
      <c r="C474" s="2">
        <v>87.5</v>
      </c>
      <c r="D474" s="2">
        <v>1.48</v>
      </c>
      <c r="E474" s="2">
        <v>21.71</v>
      </c>
      <c r="F474" s="3">
        <v>1453</v>
      </c>
      <c r="G474" s="2">
        <v>99.1</v>
      </c>
      <c r="H474" s="3">
        <v>1918</v>
      </c>
      <c r="I474" s="2">
        <v>9.95</v>
      </c>
      <c r="J474" s="3">
        <v>1632</v>
      </c>
      <c r="K474" s="2">
        <v>14.88</v>
      </c>
      <c r="L474" s="3">
        <v>2358</v>
      </c>
      <c r="M474" s="2">
        <v>70.1</v>
      </c>
      <c r="N474" s="3">
        <v>24</v>
      </c>
      <c r="O474" s="2">
        <v>3.9</v>
      </c>
      <c r="P474" s="4">
        <v>2.97</v>
      </c>
      <c r="Q474" s="4">
        <v>-0.498</v>
      </c>
    </row>
    <row r="475" spans="1:17" ht="11.25">
      <c r="A475" s="13">
        <v>11</v>
      </c>
      <c r="B475" s="2">
        <v>14.88</v>
      </c>
      <c r="C475" s="2">
        <v>79.7</v>
      </c>
      <c r="D475" s="2">
        <v>2.67</v>
      </c>
      <c r="E475" s="2">
        <v>20.41</v>
      </c>
      <c r="F475" s="3">
        <v>1418</v>
      </c>
      <c r="G475" s="2">
        <v>100</v>
      </c>
      <c r="H475" s="3">
        <v>225</v>
      </c>
      <c r="I475" s="2">
        <v>8.45</v>
      </c>
      <c r="J475" s="3">
        <v>1828</v>
      </c>
      <c r="K475" s="2">
        <v>10.05</v>
      </c>
      <c r="L475" s="3">
        <v>2359</v>
      </c>
      <c r="M475" s="2">
        <v>50.08</v>
      </c>
      <c r="N475" s="3">
        <v>1605</v>
      </c>
      <c r="O475" s="2">
        <v>0.9</v>
      </c>
      <c r="P475" s="4">
        <v>12.29</v>
      </c>
      <c r="Q475" s="4">
        <v>5.47</v>
      </c>
    </row>
    <row r="476" spans="1:17" ht="11.25">
      <c r="A476" s="13">
        <v>12</v>
      </c>
      <c r="B476" s="2">
        <v>17.88</v>
      </c>
      <c r="C476" s="2">
        <v>70.3</v>
      </c>
      <c r="D476" s="2">
        <v>1.25</v>
      </c>
      <c r="E476" s="2">
        <v>28.6</v>
      </c>
      <c r="F476" s="3">
        <v>1421</v>
      </c>
      <c r="G476" s="2">
        <v>97.6</v>
      </c>
      <c r="H476" s="3">
        <v>534</v>
      </c>
      <c r="I476" s="2">
        <v>6.95</v>
      </c>
      <c r="J476" s="3">
        <v>1904</v>
      </c>
      <c r="K476" s="2">
        <v>8.04</v>
      </c>
      <c r="L476" s="3">
        <v>532</v>
      </c>
      <c r="M476" s="2">
        <v>38.89</v>
      </c>
      <c r="N476" s="3">
        <v>1539</v>
      </c>
      <c r="O476" s="2">
        <v>1</v>
      </c>
      <c r="P476" s="4">
        <v>20.01</v>
      </c>
      <c r="Q476" s="4">
        <v>9.41</v>
      </c>
    </row>
    <row r="477" spans="1:17" ht="11.25">
      <c r="A477" s="13">
        <v>13</v>
      </c>
      <c r="B477" s="2">
        <v>17.87</v>
      </c>
      <c r="C477" s="2">
        <v>72.6</v>
      </c>
      <c r="D477" s="2">
        <v>1.71</v>
      </c>
      <c r="E477" s="2">
        <v>22.84</v>
      </c>
      <c r="F477" s="3">
        <v>1347</v>
      </c>
      <c r="G477" s="2">
        <v>96.3</v>
      </c>
      <c r="H477" s="3">
        <v>536</v>
      </c>
      <c r="I477" s="2">
        <v>8.45</v>
      </c>
      <c r="J477" s="3">
        <v>1743</v>
      </c>
      <c r="K477" s="2">
        <v>14.17</v>
      </c>
      <c r="L477" s="3">
        <v>624</v>
      </c>
      <c r="M477" s="2">
        <v>46.38</v>
      </c>
      <c r="N477" s="3">
        <v>1711</v>
      </c>
      <c r="O477" s="2">
        <v>0.3</v>
      </c>
      <c r="P477" s="4">
        <v>10.72</v>
      </c>
      <c r="Q477" s="4">
        <v>4.78</v>
      </c>
    </row>
    <row r="478" spans="1:17" ht="11.25">
      <c r="A478" s="13">
        <v>14</v>
      </c>
      <c r="B478" s="2">
        <v>17.8</v>
      </c>
      <c r="C478" s="2">
        <v>65.66</v>
      </c>
      <c r="D478" s="2">
        <v>3.24</v>
      </c>
      <c r="E478" s="2">
        <v>24.96</v>
      </c>
      <c r="F478" s="3">
        <v>1338</v>
      </c>
      <c r="G478" s="2">
        <v>85.2</v>
      </c>
      <c r="H478" s="3">
        <v>2356</v>
      </c>
      <c r="I478" s="2">
        <v>10.7</v>
      </c>
      <c r="J478" s="3">
        <v>1048</v>
      </c>
      <c r="K478" s="2">
        <v>12.97</v>
      </c>
      <c r="L478" s="3">
        <v>454</v>
      </c>
      <c r="M478" s="2">
        <v>39.58</v>
      </c>
      <c r="N478" s="3">
        <v>1338</v>
      </c>
      <c r="O478" s="2">
        <v>0</v>
      </c>
      <c r="P478" s="4">
        <v>21.42</v>
      </c>
      <c r="Q478" s="4">
        <v>9.9</v>
      </c>
    </row>
    <row r="479" spans="1:17" ht="11.25">
      <c r="A479" s="13">
        <v>15</v>
      </c>
      <c r="B479" s="2">
        <v>20.21</v>
      </c>
      <c r="C479" s="2">
        <v>64.75</v>
      </c>
      <c r="D479" s="2">
        <v>1.46</v>
      </c>
      <c r="E479" s="2">
        <v>31.14</v>
      </c>
      <c r="F479" s="3">
        <v>1548</v>
      </c>
      <c r="G479" s="2">
        <v>99</v>
      </c>
      <c r="H479" s="3">
        <v>632</v>
      </c>
      <c r="I479" s="2">
        <v>8.45</v>
      </c>
      <c r="J479" s="3">
        <v>1911</v>
      </c>
      <c r="K479" s="2">
        <v>9.98</v>
      </c>
      <c r="L479" s="3">
        <v>551</v>
      </c>
      <c r="M479" s="2">
        <v>24.71</v>
      </c>
      <c r="N479" s="3">
        <v>1550</v>
      </c>
      <c r="O479" s="2">
        <v>0</v>
      </c>
      <c r="P479" s="4">
        <v>21.08</v>
      </c>
      <c r="Q479" s="4">
        <v>9.79</v>
      </c>
    </row>
    <row r="480" spans="1:17" ht="11.25">
      <c r="A480" s="13">
        <v>16</v>
      </c>
      <c r="B480" s="2">
        <v>17.22</v>
      </c>
      <c r="C480" s="2">
        <v>89.9</v>
      </c>
      <c r="D480" s="2">
        <v>0.997</v>
      </c>
      <c r="E480" s="2">
        <v>20.35</v>
      </c>
      <c r="F480" s="3">
        <v>1536</v>
      </c>
      <c r="G480" s="2">
        <v>98.9</v>
      </c>
      <c r="H480" s="3">
        <v>1105</v>
      </c>
      <c r="I480" s="2">
        <v>6.95</v>
      </c>
      <c r="J480" s="3">
        <v>557</v>
      </c>
      <c r="K480" s="2">
        <v>14.43</v>
      </c>
      <c r="L480" s="3">
        <v>428</v>
      </c>
      <c r="M480" s="2">
        <v>76.6</v>
      </c>
      <c r="N480" s="3">
        <v>6</v>
      </c>
      <c r="O480" s="2">
        <v>5.1</v>
      </c>
      <c r="P480" s="4">
        <v>5.04</v>
      </c>
      <c r="Q480" s="4">
        <v>1.15</v>
      </c>
    </row>
    <row r="481" spans="1:17" ht="11.25">
      <c r="A481" s="13">
        <v>17</v>
      </c>
      <c r="B481" s="2">
        <v>19.11</v>
      </c>
      <c r="C481" s="2">
        <v>69.04</v>
      </c>
      <c r="D481" s="2">
        <v>2.63</v>
      </c>
      <c r="E481" s="2">
        <v>25.42</v>
      </c>
      <c r="F481" s="3">
        <v>1541</v>
      </c>
      <c r="G481" s="2">
        <v>97.4</v>
      </c>
      <c r="H481" s="3">
        <v>4</v>
      </c>
      <c r="I481" s="2">
        <v>8.45</v>
      </c>
      <c r="J481" s="3">
        <v>736</v>
      </c>
      <c r="K481" s="2">
        <v>14.64</v>
      </c>
      <c r="L481" s="3">
        <v>2359</v>
      </c>
      <c r="M481" s="2">
        <v>38.63</v>
      </c>
      <c r="N481" s="3">
        <v>1542</v>
      </c>
      <c r="O481" s="2">
        <v>0</v>
      </c>
      <c r="P481" s="4">
        <v>18.33</v>
      </c>
      <c r="Q481" s="4">
        <v>8.47</v>
      </c>
    </row>
    <row r="482" spans="1:17" ht="11.25">
      <c r="A482" s="13">
        <v>18</v>
      </c>
      <c r="B482" s="2">
        <v>19.31</v>
      </c>
      <c r="C482" s="2">
        <v>68.7</v>
      </c>
      <c r="D482" s="2">
        <v>1.41</v>
      </c>
      <c r="E482" s="2">
        <v>29.06</v>
      </c>
      <c r="F482" s="3">
        <v>1615</v>
      </c>
      <c r="G482" s="2">
        <v>98.7</v>
      </c>
      <c r="H482" s="3">
        <v>640</v>
      </c>
      <c r="I482" s="2">
        <v>7.7</v>
      </c>
      <c r="J482" s="3">
        <v>1008</v>
      </c>
      <c r="K482" s="2">
        <v>10.8</v>
      </c>
      <c r="L482" s="3">
        <v>631</v>
      </c>
      <c r="M482" s="2">
        <v>17.06</v>
      </c>
      <c r="N482" s="3">
        <v>1544</v>
      </c>
      <c r="O482" s="2">
        <v>0</v>
      </c>
      <c r="P482" s="4">
        <v>21.88</v>
      </c>
      <c r="Q482" s="4">
        <v>9.55</v>
      </c>
    </row>
    <row r="483" spans="1:17" ht="11.25">
      <c r="A483" s="13">
        <v>19</v>
      </c>
      <c r="B483" s="2">
        <v>22.16</v>
      </c>
      <c r="C483" s="2">
        <v>60.96</v>
      </c>
      <c r="D483" s="2">
        <v>1.07</v>
      </c>
      <c r="E483" s="2">
        <v>32.36</v>
      </c>
      <c r="F483" s="3">
        <v>1557</v>
      </c>
      <c r="G483" s="2">
        <v>99.6</v>
      </c>
      <c r="H483" s="3">
        <v>626</v>
      </c>
      <c r="I483" s="2">
        <v>6.2</v>
      </c>
      <c r="J483" s="3">
        <v>1331</v>
      </c>
      <c r="K483" s="2">
        <v>12.19</v>
      </c>
      <c r="L483" s="3">
        <v>541</v>
      </c>
      <c r="M483" s="2">
        <v>24.85</v>
      </c>
      <c r="N483" s="3">
        <v>1338</v>
      </c>
      <c r="O483" s="2">
        <v>0</v>
      </c>
      <c r="P483" s="4">
        <v>21.01</v>
      </c>
      <c r="Q483" s="4">
        <v>9.76</v>
      </c>
    </row>
    <row r="484" spans="1:17" ht="11.25">
      <c r="A484" s="13">
        <v>20</v>
      </c>
      <c r="B484" s="2">
        <v>25.09</v>
      </c>
      <c r="C484" s="2">
        <v>45.4</v>
      </c>
      <c r="D484" s="2">
        <v>1.63</v>
      </c>
      <c r="E484" s="2">
        <v>33.43</v>
      </c>
      <c r="F484" s="3">
        <v>1520</v>
      </c>
      <c r="G484" s="2">
        <v>83.1</v>
      </c>
      <c r="H484" s="3">
        <v>649</v>
      </c>
      <c r="I484" s="2">
        <v>9.95</v>
      </c>
      <c r="J484" s="3">
        <v>2042</v>
      </c>
      <c r="K484" s="2">
        <v>16.29</v>
      </c>
      <c r="L484" s="3">
        <v>549</v>
      </c>
      <c r="M484" s="2">
        <v>19.4</v>
      </c>
      <c r="N484" s="3">
        <v>1645</v>
      </c>
      <c r="O484" s="2">
        <v>0</v>
      </c>
      <c r="P484" s="4">
        <v>20.99</v>
      </c>
      <c r="Q484" s="4">
        <v>9.19</v>
      </c>
    </row>
    <row r="485" spans="1:17" ht="11.25">
      <c r="A485" s="13">
        <v>21</v>
      </c>
      <c r="B485" s="2">
        <v>22.95</v>
      </c>
      <c r="C485" s="2">
        <v>57.96</v>
      </c>
      <c r="D485" s="2">
        <v>1.65</v>
      </c>
      <c r="E485" s="2">
        <v>31.49</v>
      </c>
      <c r="F485" s="3">
        <v>1459</v>
      </c>
      <c r="G485" s="2">
        <v>90.2</v>
      </c>
      <c r="H485" s="3">
        <v>603</v>
      </c>
      <c r="I485" s="2">
        <v>6.95</v>
      </c>
      <c r="J485" s="3">
        <v>1839</v>
      </c>
      <c r="K485" s="2">
        <v>14.89</v>
      </c>
      <c r="L485" s="3">
        <v>602</v>
      </c>
      <c r="M485" s="2">
        <v>29.89</v>
      </c>
      <c r="N485" s="3">
        <v>1504</v>
      </c>
      <c r="O485" s="2">
        <v>0</v>
      </c>
      <c r="P485" s="4">
        <v>20.44</v>
      </c>
      <c r="Q485" s="4">
        <v>8.54</v>
      </c>
    </row>
    <row r="486" spans="1:17" ht="11.25">
      <c r="A486" s="13">
        <v>22</v>
      </c>
      <c r="B486" s="2">
        <v>24.3</v>
      </c>
      <c r="C486" s="2">
        <v>53.99</v>
      </c>
      <c r="D486" s="2">
        <v>1.09</v>
      </c>
      <c r="E486" s="2">
        <v>34.59</v>
      </c>
      <c r="F486" s="3">
        <v>1430</v>
      </c>
      <c r="G486" s="2">
        <v>97.8</v>
      </c>
      <c r="H486" s="3">
        <v>643</v>
      </c>
      <c r="I486" s="2">
        <v>6.2</v>
      </c>
      <c r="J486" s="3">
        <v>1246</v>
      </c>
      <c r="K486" s="2">
        <v>14.01</v>
      </c>
      <c r="L486" s="3">
        <v>636</v>
      </c>
      <c r="M486" s="2">
        <v>15.71</v>
      </c>
      <c r="N486" s="3">
        <v>1559</v>
      </c>
      <c r="O486" s="2">
        <v>0</v>
      </c>
      <c r="P486" s="4">
        <v>21.46</v>
      </c>
      <c r="Q486" s="4">
        <v>9.19</v>
      </c>
    </row>
    <row r="487" spans="1:17" ht="11.25">
      <c r="A487" s="13">
        <v>23</v>
      </c>
      <c r="B487" s="2">
        <v>25.8</v>
      </c>
      <c r="C487" s="2">
        <v>47.84</v>
      </c>
      <c r="D487" s="2">
        <v>1.05</v>
      </c>
      <c r="E487" s="2">
        <v>35.84</v>
      </c>
      <c r="F487" s="3">
        <v>1430</v>
      </c>
      <c r="G487" s="2">
        <v>93.2</v>
      </c>
      <c r="H487" s="3">
        <v>652</v>
      </c>
      <c r="I487" s="2">
        <v>9.2</v>
      </c>
      <c r="J487" s="3">
        <v>1431</v>
      </c>
      <c r="K487" s="2">
        <v>15.5</v>
      </c>
      <c r="L487" s="3">
        <v>631</v>
      </c>
      <c r="M487" s="2">
        <v>16.25</v>
      </c>
      <c r="N487" s="3">
        <v>1305</v>
      </c>
      <c r="O487" s="2">
        <v>0</v>
      </c>
      <c r="P487" s="4">
        <v>21.09</v>
      </c>
      <c r="Q487" s="4">
        <v>9.1</v>
      </c>
    </row>
    <row r="488" spans="1:17" ht="11.25">
      <c r="A488" s="13">
        <v>24</v>
      </c>
      <c r="B488" s="2">
        <v>27.16</v>
      </c>
      <c r="C488" s="2">
        <v>40.49</v>
      </c>
      <c r="D488" s="2">
        <v>1.83</v>
      </c>
      <c r="E488" s="2">
        <v>36.92</v>
      </c>
      <c r="F488" s="3">
        <v>1351</v>
      </c>
      <c r="G488" s="2">
        <v>74.6</v>
      </c>
      <c r="H488" s="3">
        <v>524</v>
      </c>
      <c r="I488" s="2">
        <v>9.95</v>
      </c>
      <c r="J488" s="3">
        <v>2209</v>
      </c>
      <c r="K488" s="2">
        <v>16.74</v>
      </c>
      <c r="L488" s="3">
        <v>523</v>
      </c>
      <c r="M488" s="2">
        <v>10.54</v>
      </c>
      <c r="N488" s="3">
        <v>1322</v>
      </c>
      <c r="O488" s="2">
        <v>0</v>
      </c>
      <c r="P488" s="4">
        <v>20.67</v>
      </c>
      <c r="Q488" s="4">
        <v>8.52</v>
      </c>
    </row>
    <row r="489" spans="1:17" ht="11.25">
      <c r="A489" s="13">
        <v>25</v>
      </c>
      <c r="B489" s="2">
        <v>23.42</v>
      </c>
      <c r="C489" s="2">
        <v>63.41</v>
      </c>
      <c r="D489" s="2">
        <v>2.5</v>
      </c>
      <c r="E489" s="2">
        <v>32.87</v>
      </c>
      <c r="F489" s="3">
        <v>1351</v>
      </c>
      <c r="G489" s="2">
        <v>87.1</v>
      </c>
      <c r="H489" s="3">
        <v>608</v>
      </c>
      <c r="I489" s="2">
        <v>9.95</v>
      </c>
      <c r="J489" s="3">
        <v>1716</v>
      </c>
      <c r="K489" s="2">
        <v>17.4</v>
      </c>
      <c r="L489" s="3">
        <v>608</v>
      </c>
      <c r="M489" s="2">
        <v>29.28</v>
      </c>
      <c r="N489" s="3">
        <v>1359</v>
      </c>
      <c r="O489" s="2">
        <v>0</v>
      </c>
      <c r="P489" s="4">
        <v>20.41</v>
      </c>
      <c r="Q489" s="4">
        <v>8.4</v>
      </c>
    </row>
    <row r="490" spans="1:17" ht="11.25">
      <c r="A490" s="13">
        <v>26</v>
      </c>
      <c r="B490" s="2">
        <v>21.15</v>
      </c>
      <c r="C490" s="2">
        <v>73.7</v>
      </c>
      <c r="D490" s="2">
        <v>2.03</v>
      </c>
      <c r="E490" s="2">
        <v>26.32</v>
      </c>
      <c r="F490" s="3">
        <v>1439</v>
      </c>
      <c r="G490" s="2">
        <v>85.8</v>
      </c>
      <c r="H490" s="3">
        <v>452</v>
      </c>
      <c r="I490" s="2">
        <v>9.2</v>
      </c>
      <c r="J490" s="3">
        <v>2018</v>
      </c>
      <c r="K490" s="2">
        <v>18.3</v>
      </c>
      <c r="L490" s="3">
        <v>451</v>
      </c>
      <c r="M490" s="2">
        <v>52.67</v>
      </c>
      <c r="N490" s="3">
        <v>1440</v>
      </c>
      <c r="O490" s="2">
        <v>0</v>
      </c>
      <c r="P490" s="4">
        <v>7.1</v>
      </c>
      <c r="Q490" s="4">
        <v>1.57</v>
      </c>
    </row>
    <row r="491" spans="1:17" ht="11.25">
      <c r="A491" s="13">
        <v>27</v>
      </c>
      <c r="B491" s="2">
        <v>20.06</v>
      </c>
      <c r="C491" s="2">
        <v>77.5</v>
      </c>
      <c r="D491" s="2">
        <v>0.9</v>
      </c>
      <c r="E491" s="2">
        <v>24.85</v>
      </c>
      <c r="F491" s="3">
        <v>1724</v>
      </c>
      <c r="G491" s="2">
        <v>98.4</v>
      </c>
      <c r="H491" s="3">
        <v>612</v>
      </c>
      <c r="I491" s="2">
        <v>9.2</v>
      </c>
      <c r="J491" s="3">
        <v>200</v>
      </c>
      <c r="K491" s="2">
        <v>16.47</v>
      </c>
      <c r="L491" s="3">
        <v>449</v>
      </c>
      <c r="M491" s="2">
        <v>53.14</v>
      </c>
      <c r="N491" s="3">
        <v>1722</v>
      </c>
      <c r="O491" s="2">
        <v>0.7</v>
      </c>
      <c r="P491" s="4">
        <v>9.49</v>
      </c>
      <c r="Q491" s="4">
        <v>2.68</v>
      </c>
    </row>
    <row r="492" spans="1:17" ht="11.25">
      <c r="A492" s="13">
        <v>28</v>
      </c>
      <c r="B492" s="2">
        <v>23.35</v>
      </c>
      <c r="C492" s="2">
        <v>61.46</v>
      </c>
      <c r="D492" s="2">
        <v>1.53</v>
      </c>
      <c r="E492" s="2">
        <v>32.17</v>
      </c>
      <c r="F492" s="3">
        <v>1422</v>
      </c>
      <c r="G492" s="2">
        <v>99.7</v>
      </c>
      <c r="H492" s="3">
        <v>456</v>
      </c>
      <c r="I492" s="2">
        <v>8.45</v>
      </c>
      <c r="J492" s="3">
        <v>1410</v>
      </c>
      <c r="K492" s="2">
        <v>15.09</v>
      </c>
      <c r="L492" s="3">
        <v>436</v>
      </c>
      <c r="M492" s="2">
        <v>22.9</v>
      </c>
      <c r="N492" s="3">
        <v>1413</v>
      </c>
      <c r="O492" s="2">
        <v>0.1</v>
      </c>
      <c r="P492" s="4">
        <v>22.78</v>
      </c>
      <c r="Q492" s="4">
        <v>10.77</v>
      </c>
    </row>
    <row r="493" spans="1:18" ht="11.25">
      <c r="A493" s="13">
        <v>29</v>
      </c>
      <c r="B493" s="2">
        <v>21.85</v>
      </c>
      <c r="C493" s="2">
        <v>61.96</v>
      </c>
      <c r="D493" s="2">
        <v>1.996</v>
      </c>
      <c r="E493" s="2">
        <v>29.04</v>
      </c>
      <c r="F493" s="3">
        <v>1315</v>
      </c>
      <c r="G493" s="2">
        <v>80</v>
      </c>
      <c r="H493" s="3">
        <v>2354</v>
      </c>
      <c r="I493" s="2">
        <v>7.7</v>
      </c>
      <c r="J493" s="3">
        <v>1339</v>
      </c>
      <c r="K493" s="2">
        <v>16.95</v>
      </c>
      <c r="L493" s="3">
        <v>2350</v>
      </c>
      <c r="M493" s="2">
        <v>39.9</v>
      </c>
      <c r="N493" s="3">
        <v>1316</v>
      </c>
      <c r="O493" s="2">
        <v>0</v>
      </c>
      <c r="P493" s="4">
        <v>14.84</v>
      </c>
      <c r="Q493" s="4">
        <v>5.786</v>
      </c>
      <c r="R493" s="2" t="s">
        <v>27</v>
      </c>
    </row>
    <row r="494" spans="1:18" ht="11.25">
      <c r="A494" s="13">
        <v>30</v>
      </c>
      <c r="B494" s="2">
        <v>21.48</v>
      </c>
      <c r="C494" s="2">
        <v>59</v>
      </c>
      <c r="D494" s="2">
        <v>2.675</v>
      </c>
      <c r="E494" s="2">
        <v>29.8</v>
      </c>
      <c r="F494" s="3">
        <v>1403</v>
      </c>
      <c r="G494" s="2">
        <v>84.5</v>
      </c>
      <c r="H494" s="3">
        <v>142</v>
      </c>
      <c r="I494" s="2">
        <v>9.2</v>
      </c>
      <c r="J494" s="3">
        <v>1924</v>
      </c>
      <c r="K494" s="2">
        <v>15.89</v>
      </c>
      <c r="L494" s="3">
        <v>216</v>
      </c>
      <c r="M494" s="2">
        <v>29.62</v>
      </c>
      <c r="N494" s="3">
        <v>1520</v>
      </c>
      <c r="O494" s="2">
        <v>0</v>
      </c>
      <c r="P494" s="4">
        <v>22.76</v>
      </c>
      <c r="Q494" s="4">
        <v>10.46</v>
      </c>
      <c r="R494" s="2" t="s">
        <v>27</v>
      </c>
    </row>
    <row r="495" ht="11.25">
      <c r="A495" s="1" t="s">
        <v>27</v>
      </c>
    </row>
    <row r="496" spans="1:17" ht="11.25">
      <c r="A496" s="1" t="s">
        <v>5</v>
      </c>
      <c r="B496" s="7" t="s">
        <v>5</v>
      </c>
      <c r="C496" s="7" t="s">
        <v>5</v>
      </c>
      <c r="D496" s="7" t="s">
        <v>5</v>
      </c>
      <c r="E496" s="7" t="s">
        <v>5</v>
      </c>
      <c r="F496" s="6" t="s">
        <v>5</v>
      </c>
      <c r="G496" s="7" t="s">
        <v>5</v>
      </c>
      <c r="H496" s="6" t="s">
        <v>5</v>
      </c>
      <c r="I496" s="7" t="s">
        <v>5</v>
      </c>
      <c r="J496" s="6" t="s">
        <v>5</v>
      </c>
      <c r="K496" s="7" t="s">
        <v>5</v>
      </c>
      <c r="L496" s="6" t="s">
        <v>5</v>
      </c>
      <c r="M496" s="7" t="s">
        <v>5</v>
      </c>
      <c r="N496" s="6" t="s">
        <v>5</v>
      </c>
      <c r="O496" s="7" t="s">
        <v>5</v>
      </c>
      <c r="P496" s="8" t="s">
        <v>5</v>
      </c>
      <c r="Q496" s="8" t="s">
        <v>5</v>
      </c>
    </row>
    <row r="497" spans="2:17" ht="11.25">
      <c r="B497" s="10" t="s">
        <v>7</v>
      </c>
      <c r="C497" s="10" t="s">
        <v>8</v>
      </c>
      <c r="D497" s="10" t="s">
        <v>9</v>
      </c>
      <c r="E497" s="10" t="s">
        <v>10</v>
      </c>
      <c r="F497" s="11" t="s">
        <v>11</v>
      </c>
      <c r="G497" s="10" t="s">
        <v>12</v>
      </c>
      <c r="H497" s="11" t="s">
        <v>11</v>
      </c>
      <c r="I497" s="10" t="s">
        <v>13</v>
      </c>
      <c r="J497" s="11" t="s">
        <v>11</v>
      </c>
      <c r="K497" s="10" t="s">
        <v>14</v>
      </c>
      <c r="L497" s="11" t="s">
        <v>11</v>
      </c>
      <c r="M497" s="10" t="s">
        <v>15</v>
      </c>
      <c r="N497" s="11" t="s">
        <v>11</v>
      </c>
      <c r="O497" s="10" t="s">
        <v>16</v>
      </c>
      <c r="P497" s="12" t="s">
        <v>17</v>
      </c>
      <c r="Q497" s="8" t="s">
        <v>27</v>
      </c>
    </row>
    <row r="498" spans="1:17" ht="11.25">
      <c r="A498" s="1" t="s">
        <v>5</v>
      </c>
      <c r="B498" s="7" t="s">
        <v>5</v>
      </c>
      <c r="C498" s="7" t="s">
        <v>5</v>
      </c>
      <c r="D498" s="7" t="s">
        <v>5</v>
      </c>
      <c r="E498" s="7" t="s">
        <v>5</v>
      </c>
      <c r="F498" s="6" t="s">
        <v>5</v>
      </c>
      <c r="G498" s="7" t="s">
        <v>5</v>
      </c>
      <c r="H498" s="6" t="s">
        <v>5</v>
      </c>
      <c r="I498" s="7" t="s">
        <v>5</v>
      </c>
      <c r="J498" s="6" t="s">
        <v>5</v>
      </c>
      <c r="K498" s="7" t="s">
        <v>5</v>
      </c>
      <c r="L498" s="6" t="s">
        <v>5</v>
      </c>
      <c r="M498" s="7" t="s">
        <v>5</v>
      </c>
      <c r="N498" s="6" t="s">
        <v>5</v>
      </c>
      <c r="O498" s="7" t="s">
        <v>5</v>
      </c>
      <c r="P498" s="8" t="s">
        <v>5</v>
      </c>
      <c r="Q498" s="8" t="s">
        <v>5</v>
      </c>
    </row>
    <row r="499" spans="1:17" ht="11.25">
      <c r="A499" s="1" t="s">
        <v>26</v>
      </c>
      <c r="B499" s="14">
        <f>AVERAGE(B465:B495)</f>
        <v>20.956000000000003</v>
      </c>
      <c r="C499" s="14">
        <f>AVERAGE(C465:C495)</f>
        <v>63.11866666666668</v>
      </c>
      <c r="D499" s="14">
        <f>AVERAGE(D465:D495)</f>
        <v>1.6752666666666667</v>
      </c>
      <c r="E499" s="14">
        <f>AVERAGE(E465:E495)</f>
        <v>28.877</v>
      </c>
      <c r="F499" s="6" t="s">
        <v>27</v>
      </c>
      <c r="G499" s="14">
        <f>AVERAGE(G465:G495)</f>
        <v>91.95666666666666</v>
      </c>
      <c r="H499" s="6" t="s">
        <v>27</v>
      </c>
      <c r="I499" s="14">
        <f>AVERAGE(I465:I495)</f>
        <v>8.349999999999996</v>
      </c>
      <c r="J499" s="6" t="s">
        <v>27</v>
      </c>
      <c r="K499" s="14">
        <f>AVERAGE(K465:K495)</f>
        <v>13.73733333333333</v>
      </c>
      <c r="L499" s="6" t="s">
        <v>27</v>
      </c>
      <c r="M499" s="14">
        <f>AVERAGE(M465:M495)</f>
        <v>33.333999999999996</v>
      </c>
      <c r="N499" s="6" t="s">
        <v>27</v>
      </c>
      <c r="O499" s="14">
        <f>SUM(O465:O495)</f>
        <v>11.999999999999998</v>
      </c>
      <c r="P499" s="16">
        <f>AVERAGE(P465:P495)</f>
        <v>17.134333333333334</v>
      </c>
      <c r="Q499" s="16">
        <f>AVERAGE(Q465:Q495)</f>
        <v>7.320600000000001</v>
      </c>
    </row>
    <row r="500" spans="1:15" ht="11.25">
      <c r="A500" s="1" t="s">
        <v>28</v>
      </c>
      <c r="E500" s="14">
        <f>MAX(E465:E495)</f>
        <v>36.92</v>
      </c>
      <c r="G500" s="14">
        <f>MAX(G465:G495)</f>
        <v>100</v>
      </c>
      <c r="H500" s="6" t="s">
        <v>27</v>
      </c>
      <c r="I500" s="14">
        <f>MAX(I465:I495)</f>
        <v>10.7</v>
      </c>
      <c r="J500" s="6" t="s">
        <v>27</v>
      </c>
      <c r="K500" s="14">
        <f>MIN(K465:K495)</f>
        <v>8.04</v>
      </c>
      <c r="M500" s="14">
        <f>MIN(M465:M495)</f>
        <v>10.54</v>
      </c>
      <c r="O500" s="14">
        <f>MAX(O465:O495)</f>
        <v>5.1</v>
      </c>
    </row>
    <row r="501" spans="1:17" ht="11.25">
      <c r="A501" s="1" t="s">
        <v>5</v>
      </c>
      <c r="B501" s="7" t="s">
        <v>5</v>
      </c>
      <c r="C501" s="7" t="s">
        <v>5</v>
      </c>
      <c r="D501" s="7" t="s">
        <v>5</v>
      </c>
      <c r="E501" s="7" t="s">
        <v>5</v>
      </c>
      <c r="F501" s="6" t="s">
        <v>5</v>
      </c>
      <c r="G501" s="7" t="s">
        <v>5</v>
      </c>
      <c r="H501" s="6" t="s">
        <v>5</v>
      </c>
      <c r="I501" s="7" t="s">
        <v>5</v>
      </c>
      <c r="J501" s="6" t="s">
        <v>5</v>
      </c>
      <c r="K501" s="7" t="s">
        <v>5</v>
      </c>
      <c r="L501" s="6" t="s">
        <v>5</v>
      </c>
      <c r="M501" s="7" t="s">
        <v>5</v>
      </c>
      <c r="N501" s="6" t="s">
        <v>5</v>
      </c>
      <c r="O501" s="7" t="s">
        <v>5</v>
      </c>
      <c r="P501" s="8" t="s">
        <v>5</v>
      </c>
      <c r="Q501" s="8" t="s">
        <v>5</v>
      </c>
    </row>
    <row r="502" spans="1:17" ht="11.25">
      <c r="A502" s="1" t="s">
        <v>29</v>
      </c>
      <c r="B502" s="14">
        <f>AVERAGE(B465:B469)</f>
        <v>19.362000000000002</v>
      </c>
      <c r="C502" s="14">
        <f>AVERAGE(C465:C469)</f>
        <v>63.282000000000004</v>
      </c>
      <c r="D502" s="14">
        <f>AVERAGE(D465:D469)</f>
        <v>1.6280000000000001</v>
      </c>
      <c r="E502" s="14">
        <f>AVERAGE(E465:E469)</f>
        <v>28.466</v>
      </c>
      <c r="F502" s="6" t="s">
        <v>27</v>
      </c>
      <c r="G502" s="14">
        <f>AVERAGE(G465:G469)</f>
        <v>98.03999999999999</v>
      </c>
      <c r="H502" s="6" t="s">
        <v>30</v>
      </c>
      <c r="I502" s="14">
        <f>AVERAGE(I465:I469)</f>
        <v>8.3</v>
      </c>
      <c r="J502" s="6" t="s">
        <v>27</v>
      </c>
      <c r="K502" s="14">
        <f>AVERAGE(K465:K469)</f>
        <v>10.616</v>
      </c>
      <c r="L502" s="6" t="s">
        <v>27</v>
      </c>
      <c r="M502" s="14">
        <f>AVERAGE(M465:M469)</f>
        <v>27.98</v>
      </c>
      <c r="N502" s="6" t="s">
        <v>27</v>
      </c>
      <c r="O502" s="14">
        <f>SUM(O465:O469)</f>
        <v>0</v>
      </c>
      <c r="P502" s="16">
        <f>SUM(P465:P469)</f>
        <v>96.02</v>
      </c>
      <c r="Q502" s="16">
        <f>SUM(Q465:Q469)</f>
        <v>40.47</v>
      </c>
    </row>
    <row r="503" spans="1:17" ht="11.25">
      <c r="A503" s="13">
        <v>2</v>
      </c>
      <c r="B503" s="14">
        <f>AVERAGE(B470:B474)</f>
        <v>21.764</v>
      </c>
      <c r="C503" s="14">
        <f>AVERAGE(C470:C474)</f>
        <v>58.565999999999995</v>
      </c>
      <c r="D503" s="14">
        <f>AVERAGE(D470:D474)</f>
        <v>1.36</v>
      </c>
      <c r="E503" s="14">
        <f>AVERAGE(E470:E474)</f>
        <v>28.304000000000002</v>
      </c>
      <c r="F503" s="6" t="s">
        <v>27</v>
      </c>
      <c r="G503" s="14">
        <f>AVERAGE(G470:G474)</f>
        <v>84.28</v>
      </c>
      <c r="H503" s="6" t="s">
        <v>27</v>
      </c>
      <c r="I503" s="14">
        <f>AVERAGE(I470:I474)</f>
        <v>8.15</v>
      </c>
      <c r="J503" s="6" t="s">
        <v>27</v>
      </c>
      <c r="K503" s="14">
        <f>AVERAGE(K470:K474)</f>
        <v>14.847999999999999</v>
      </c>
      <c r="L503" s="6" t="s">
        <v>27</v>
      </c>
      <c r="M503" s="14">
        <f>AVERAGE(M470:M474)</f>
        <v>36.808</v>
      </c>
      <c r="N503" s="6" t="s">
        <v>27</v>
      </c>
      <c r="O503" s="14">
        <f>SUM(O470:O474)</f>
        <v>3.9</v>
      </c>
      <c r="P503" s="16">
        <f>SUM(P470:P474)</f>
        <v>64.2</v>
      </c>
      <c r="Q503" s="16">
        <f>SUM(Q470:Q474)</f>
        <v>26.662</v>
      </c>
    </row>
    <row r="504" spans="1:17" ht="11.25">
      <c r="A504" s="13">
        <v>3</v>
      </c>
      <c r="B504" s="14">
        <f>AVERAGE(B475:B479)</f>
        <v>17.727999999999998</v>
      </c>
      <c r="C504" s="14">
        <f>AVERAGE(C475:C479)</f>
        <v>70.602</v>
      </c>
      <c r="D504" s="14">
        <f>AVERAGE(D475:D479)</f>
        <v>2.0660000000000003</v>
      </c>
      <c r="E504" s="14">
        <f>AVERAGE(E475:E479)</f>
        <v>25.59</v>
      </c>
      <c r="F504" s="6" t="s">
        <v>27</v>
      </c>
      <c r="G504" s="14">
        <f>AVERAGE(G475:G479)</f>
        <v>95.61999999999999</v>
      </c>
      <c r="H504" s="6" t="s">
        <v>27</v>
      </c>
      <c r="I504" s="14">
        <f>AVERAGE(I475:I479)</f>
        <v>8.6</v>
      </c>
      <c r="J504" s="6" t="s">
        <v>27</v>
      </c>
      <c r="K504" s="14">
        <f>AVERAGE(K475:K479)</f>
        <v>11.041999999999998</v>
      </c>
      <c r="L504" s="6" t="s">
        <v>27</v>
      </c>
      <c r="M504" s="14">
        <f>AVERAGE(M475:M479)</f>
        <v>39.928000000000004</v>
      </c>
      <c r="N504" s="6" t="s">
        <v>27</v>
      </c>
      <c r="O504" s="14">
        <f>SUM(O475:O479)</f>
        <v>2.1999999999999997</v>
      </c>
      <c r="P504" s="16">
        <f>SUM(P475:P479)</f>
        <v>85.52</v>
      </c>
      <c r="Q504" s="16">
        <f>SUM(Q475:Q479)</f>
        <v>39.35</v>
      </c>
    </row>
    <row r="505" spans="1:17" ht="11.25">
      <c r="A505" s="13">
        <v>4</v>
      </c>
      <c r="B505" s="14">
        <f>AVERAGE(B480:B484)</f>
        <v>20.578</v>
      </c>
      <c r="C505" s="14">
        <f>AVERAGE(C480:C484)</f>
        <v>66.79999999999998</v>
      </c>
      <c r="D505" s="14">
        <f>AVERAGE(D480:D484)</f>
        <v>1.5474</v>
      </c>
      <c r="E505" s="14">
        <f>AVERAGE(E480:E484)</f>
        <v>28.124000000000002</v>
      </c>
      <c r="F505" s="6" t="s">
        <v>30</v>
      </c>
      <c r="G505" s="14">
        <f>AVERAGE(G480:G484)</f>
        <v>95.54</v>
      </c>
      <c r="H505" s="6" t="s">
        <v>27</v>
      </c>
      <c r="I505" s="14">
        <f>AVERAGE(I480:I484)</f>
        <v>7.85</v>
      </c>
      <c r="J505" s="6" t="s">
        <v>27</v>
      </c>
      <c r="K505" s="14">
        <f>AVERAGE(K480:K484)</f>
        <v>13.669999999999998</v>
      </c>
      <c r="L505" s="6" t="s">
        <v>27</v>
      </c>
      <c r="M505" s="14">
        <f>AVERAGE(M480:M484)</f>
        <v>35.308</v>
      </c>
      <c r="N505" s="6" t="s">
        <v>27</v>
      </c>
      <c r="O505" s="14">
        <f>SUM(O480:O484)</f>
        <v>5.1</v>
      </c>
      <c r="P505" s="16">
        <f>SUM(P480:P484)</f>
        <v>87.25</v>
      </c>
      <c r="Q505" s="16">
        <f>SUM(Q480:Q484)</f>
        <v>38.12</v>
      </c>
    </row>
    <row r="506" spans="1:17" ht="11.25">
      <c r="A506" s="13">
        <v>5</v>
      </c>
      <c r="B506" s="14">
        <f>AVERAGE(B485:B489)</f>
        <v>24.726</v>
      </c>
      <c r="C506" s="14">
        <f>AVERAGE(C485:C489)</f>
        <v>52.738000000000014</v>
      </c>
      <c r="D506" s="14">
        <f>AVERAGE(D485:D489)</f>
        <v>1.624</v>
      </c>
      <c r="E506" s="14">
        <f>AVERAGE(E485:E489)</f>
        <v>34.342</v>
      </c>
      <c r="F506" s="6" t="s">
        <v>30</v>
      </c>
      <c r="G506" s="14">
        <f>AVERAGE(G485:G489)</f>
        <v>88.58</v>
      </c>
      <c r="H506" s="6" t="s">
        <v>30</v>
      </c>
      <c r="I506" s="14">
        <f>AVERAGE(I485:I489)</f>
        <v>8.45</v>
      </c>
      <c r="J506" s="6" t="s">
        <v>27</v>
      </c>
      <c r="K506" s="14">
        <f>AVERAGE(K485:K489)</f>
        <v>15.707999999999998</v>
      </c>
      <c r="L506" s="6" t="s">
        <v>27</v>
      </c>
      <c r="M506" s="14">
        <f>AVERAGE(M485:M489)</f>
        <v>20.334</v>
      </c>
      <c r="N506" s="6" t="s">
        <v>27</v>
      </c>
      <c r="O506" s="14">
        <f>SUM(O485:O489)</f>
        <v>0</v>
      </c>
      <c r="P506" s="16">
        <f>SUM(P485:P489)</f>
        <v>104.07000000000001</v>
      </c>
      <c r="Q506" s="16">
        <f>SUM(Q485:Q489)</f>
        <v>43.74999999999999</v>
      </c>
    </row>
    <row r="507" spans="1:17" ht="11.25">
      <c r="A507" s="13">
        <v>6</v>
      </c>
      <c r="B507" s="14">
        <f>AVERAGE(B490:B495)</f>
        <v>21.578</v>
      </c>
      <c r="C507" s="14">
        <f>AVERAGE(C490:C495)</f>
        <v>66.724</v>
      </c>
      <c r="D507" s="14">
        <f>AVERAGE(D490:D495)</f>
        <v>1.8262</v>
      </c>
      <c r="E507" s="14">
        <f>AVERAGE(E490:E495)</f>
        <v>28.436</v>
      </c>
      <c r="F507" s="6" t="s">
        <v>27</v>
      </c>
      <c r="G507" s="14">
        <f>AVERAGE(G490:G495)</f>
        <v>89.67999999999999</v>
      </c>
      <c r="H507" s="6" t="s">
        <v>27</v>
      </c>
      <c r="I507" s="14">
        <f>AVERAGE(I490:I495)</f>
        <v>8.75</v>
      </c>
      <c r="J507" s="6" t="s">
        <v>27</v>
      </c>
      <c r="K507" s="14">
        <f>AVERAGE(K490:K495)</f>
        <v>16.54</v>
      </c>
      <c r="L507" s="6" t="s">
        <v>27</v>
      </c>
      <c r="M507" s="14">
        <f>AVERAGE(M490:M495)</f>
        <v>39.646</v>
      </c>
      <c r="N507" s="6" t="s">
        <v>27</v>
      </c>
      <c r="O507" s="14">
        <f>SUM(O490:O495)</f>
        <v>0.7999999999999999</v>
      </c>
      <c r="P507" s="16">
        <f>SUM(P490:P495)</f>
        <v>76.97000000000001</v>
      </c>
      <c r="Q507" s="16">
        <f>SUM(Q490:Q495)</f>
        <v>31.266</v>
      </c>
    </row>
    <row r="508" spans="1:17" ht="11.25">
      <c r="A508" s="1" t="s">
        <v>5</v>
      </c>
      <c r="B508" s="7" t="s">
        <v>5</v>
      </c>
      <c r="C508" s="7" t="s">
        <v>5</v>
      </c>
      <c r="D508" s="7" t="s">
        <v>5</v>
      </c>
      <c r="E508" s="7" t="s">
        <v>5</v>
      </c>
      <c r="F508" s="6" t="s">
        <v>5</v>
      </c>
      <c r="G508" s="7" t="s">
        <v>5</v>
      </c>
      <c r="H508" s="6" t="s">
        <v>5</v>
      </c>
      <c r="I508" s="7" t="s">
        <v>5</v>
      </c>
      <c r="J508" s="6" t="s">
        <v>5</v>
      </c>
      <c r="K508" s="7" t="s">
        <v>5</v>
      </c>
      <c r="L508" s="6" t="s">
        <v>5</v>
      </c>
      <c r="M508" s="7" t="s">
        <v>5</v>
      </c>
      <c r="N508" s="6" t="s">
        <v>5</v>
      </c>
      <c r="O508" s="7" t="s">
        <v>5</v>
      </c>
      <c r="P508" s="8" t="s">
        <v>5</v>
      </c>
      <c r="Q508" s="8" t="s">
        <v>5</v>
      </c>
    </row>
    <row r="509" spans="1:17" ht="11.25">
      <c r="A509" s="1" t="s">
        <v>31</v>
      </c>
      <c r="B509" s="14">
        <f>AVERAGE(B465:B474)</f>
        <v>20.563</v>
      </c>
      <c r="C509" s="14">
        <f>AVERAGE(C465:C474)</f>
        <v>60.924</v>
      </c>
      <c r="D509" s="14">
        <f>AVERAGE(D465:D474)</f>
        <v>1.4940000000000002</v>
      </c>
      <c r="E509" s="14">
        <f>AVERAGE(E465:E474)</f>
        <v>28.385</v>
      </c>
      <c r="F509" s="6" t="s">
        <v>27</v>
      </c>
      <c r="G509" s="14">
        <f>AVERAGE(G465:G474)</f>
        <v>91.16</v>
      </c>
      <c r="H509" s="6" t="s">
        <v>27</v>
      </c>
      <c r="I509" s="14">
        <f>AVERAGE(I465:I474)</f>
        <v>8.225000000000001</v>
      </c>
      <c r="J509" s="6" t="s">
        <v>27</v>
      </c>
      <c r="K509" s="14">
        <f>AVERAGE(K465:K474)</f>
        <v>12.732</v>
      </c>
      <c r="L509" s="6" t="s">
        <v>27</v>
      </c>
      <c r="M509" s="14">
        <f>AVERAGE(M465:M474)</f>
        <v>32.394000000000005</v>
      </c>
      <c r="N509" s="6" t="s">
        <v>27</v>
      </c>
      <c r="O509" s="14">
        <f>SUM(O465:O474)</f>
        <v>3.9</v>
      </c>
      <c r="P509" s="16">
        <f>SUM(P465:P474)</f>
        <v>160.22</v>
      </c>
      <c r="Q509" s="16">
        <f>SUM(Q465:Q474)</f>
        <v>67.13199999999999</v>
      </c>
    </row>
    <row r="510" spans="1:17" ht="11.25">
      <c r="A510" s="13">
        <v>2</v>
      </c>
      <c r="B510" s="14">
        <f>AVERAGE(B475:B484)</f>
        <v>19.153</v>
      </c>
      <c r="C510" s="14">
        <f>AVERAGE(C475:C484)</f>
        <v>68.701</v>
      </c>
      <c r="D510" s="14">
        <f>AVERAGE(D475:D484)</f>
        <v>1.8067</v>
      </c>
      <c r="E510" s="14">
        <f>AVERAGE(E475:E484)</f>
        <v>26.857000000000006</v>
      </c>
      <c r="F510" s="6" t="s">
        <v>27</v>
      </c>
      <c r="G510" s="14">
        <f>AVERAGE(G475:G484)</f>
        <v>95.58000000000001</v>
      </c>
      <c r="H510" s="6" t="s">
        <v>27</v>
      </c>
      <c r="I510" s="14">
        <f>AVERAGE(I475:I484)</f>
        <v>8.225000000000001</v>
      </c>
      <c r="J510" s="6" t="s">
        <v>27</v>
      </c>
      <c r="K510" s="14">
        <f>AVERAGE(K475:K484)</f>
        <v>12.355999999999998</v>
      </c>
      <c r="L510" s="6" t="s">
        <v>27</v>
      </c>
      <c r="M510" s="14">
        <f>AVERAGE(M475:M484)</f>
        <v>37.618</v>
      </c>
      <c r="N510" s="6" t="s">
        <v>27</v>
      </c>
      <c r="O510" s="14">
        <f>SUM(O475:O484)</f>
        <v>7.299999999999999</v>
      </c>
      <c r="P510" s="16">
        <f>SUM(P475:P484)</f>
        <v>172.77</v>
      </c>
      <c r="Q510" s="16">
        <f>SUM(Q475:Q484)</f>
        <v>77.47</v>
      </c>
    </row>
    <row r="511" spans="1:17" ht="11.25">
      <c r="A511" s="13">
        <v>3</v>
      </c>
      <c r="B511" s="14">
        <f>AVERAGE(B485:B495)</f>
        <v>23.151999999999997</v>
      </c>
      <c r="C511" s="14">
        <f>AVERAGE(C485:C495)</f>
        <v>59.73100000000001</v>
      </c>
      <c r="D511" s="14">
        <f>AVERAGE(D485:D495)</f>
        <v>1.7251</v>
      </c>
      <c r="E511" s="14">
        <f>AVERAGE(E485:E495)</f>
        <v>31.389000000000003</v>
      </c>
      <c r="F511" s="6" t="s">
        <v>27</v>
      </c>
      <c r="G511" s="14">
        <f>AVERAGE(G485:G495)</f>
        <v>89.13</v>
      </c>
      <c r="H511" s="6" t="s">
        <v>27</v>
      </c>
      <c r="I511" s="14">
        <f>AVERAGE(I485:I495)</f>
        <v>8.600000000000001</v>
      </c>
      <c r="J511" s="6" t="s">
        <v>27</v>
      </c>
      <c r="K511" s="14">
        <f>AVERAGE(K485:K495)</f>
        <v>16.123999999999995</v>
      </c>
      <c r="L511" s="6" t="s">
        <v>27</v>
      </c>
      <c r="M511" s="14">
        <f>AVERAGE(M485:M495)</f>
        <v>29.990000000000002</v>
      </c>
      <c r="N511" s="6" t="s">
        <v>27</v>
      </c>
      <c r="O511" s="14">
        <f>SUM(O485:O495)</f>
        <v>0.7999999999999999</v>
      </c>
      <c r="P511" s="16">
        <f>SUM(P485:P495)</f>
        <v>181.04</v>
      </c>
      <c r="Q511" s="16">
        <f>SUM(Q485:Q495)</f>
        <v>75.01599999999999</v>
      </c>
    </row>
    <row r="512" spans="1:17" ht="11.25">
      <c r="A512" s="1" t="s">
        <v>5</v>
      </c>
      <c r="B512" s="7" t="s">
        <v>5</v>
      </c>
      <c r="C512" s="7" t="s">
        <v>5</v>
      </c>
      <c r="D512" s="7" t="s">
        <v>5</v>
      </c>
      <c r="E512" s="7" t="s">
        <v>5</v>
      </c>
      <c r="F512" s="6" t="s">
        <v>5</v>
      </c>
      <c r="G512" s="7" t="s">
        <v>5</v>
      </c>
      <c r="H512" s="6" t="s">
        <v>5</v>
      </c>
      <c r="I512" s="7" t="s">
        <v>5</v>
      </c>
      <c r="J512" s="6" t="s">
        <v>5</v>
      </c>
      <c r="K512" s="7" t="s">
        <v>5</v>
      </c>
      <c r="L512" s="6" t="s">
        <v>5</v>
      </c>
      <c r="M512" s="7" t="s">
        <v>5</v>
      </c>
      <c r="N512" s="6" t="s">
        <v>5</v>
      </c>
      <c r="O512" s="7" t="s">
        <v>5</v>
      </c>
      <c r="P512" s="8" t="s">
        <v>5</v>
      </c>
      <c r="Q512" s="8" t="s">
        <v>5</v>
      </c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40</v>
      </c>
      <c r="F517" s="6" t="s">
        <v>4</v>
      </c>
    </row>
    <row r="518" spans="1:17" ht="11.25">
      <c r="A518" s="1" t="s">
        <v>5</v>
      </c>
      <c r="B518" s="7" t="s">
        <v>5</v>
      </c>
      <c r="C518" s="7" t="s">
        <v>5</v>
      </c>
      <c r="D518" s="7" t="s">
        <v>5</v>
      </c>
      <c r="E518" s="7" t="s">
        <v>5</v>
      </c>
      <c r="F518" s="6" t="s">
        <v>5</v>
      </c>
      <c r="G518" s="7" t="s">
        <v>5</v>
      </c>
      <c r="H518" s="6" t="s">
        <v>5</v>
      </c>
      <c r="I518" s="7" t="s">
        <v>5</v>
      </c>
      <c r="J518" s="6" t="s">
        <v>5</v>
      </c>
      <c r="K518" s="7" t="s">
        <v>5</v>
      </c>
      <c r="L518" s="6" t="s">
        <v>5</v>
      </c>
      <c r="M518" s="7" t="s">
        <v>5</v>
      </c>
      <c r="N518" s="6" t="s">
        <v>5</v>
      </c>
      <c r="O518" s="7" t="s">
        <v>5</v>
      </c>
      <c r="P518" s="8" t="s">
        <v>5</v>
      </c>
      <c r="Q518" s="8" t="s">
        <v>5</v>
      </c>
    </row>
    <row r="519" spans="1:17" ht="11.25">
      <c r="A519" s="9" t="s">
        <v>6</v>
      </c>
      <c r="B519" s="10" t="s">
        <v>7</v>
      </c>
      <c r="C519" s="10" t="s">
        <v>8</v>
      </c>
      <c r="D519" s="10" t="s">
        <v>9</v>
      </c>
      <c r="E519" s="10" t="s">
        <v>10</v>
      </c>
      <c r="F519" s="11" t="s">
        <v>11</v>
      </c>
      <c r="G519" s="10" t="s">
        <v>12</v>
      </c>
      <c r="H519" s="11" t="s">
        <v>11</v>
      </c>
      <c r="I519" s="10" t="s">
        <v>13</v>
      </c>
      <c r="J519" s="11" t="s">
        <v>11</v>
      </c>
      <c r="K519" s="10" t="s">
        <v>14</v>
      </c>
      <c r="L519" s="11" t="s">
        <v>11</v>
      </c>
      <c r="M519" s="10" t="s">
        <v>15</v>
      </c>
      <c r="N519" s="11" t="s">
        <v>11</v>
      </c>
      <c r="O519" s="10" t="s">
        <v>16</v>
      </c>
      <c r="P519" s="12" t="s">
        <v>17</v>
      </c>
      <c r="Q519" s="8" t="s">
        <v>18</v>
      </c>
    </row>
    <row r="520" spans="2:17" ht="11.25">
      <c r="B520" s="10" t="s">
        <v>19</v>
      </c>
      <c r="C520" s="10" t="s">
        <v>20</v>
      </c>
      <c r="D520" s="10" t="s">
        <v>21</v>
      </c>
      <c r="E520" s="10" t="s">
        <v>19</v>
      </c>
      <c r="G520" s="10" t="s">
        <v>20</v>
      </c>
      <c r="I520" s="10" t="s">
        <v>22</v>
      </c>
      <c r="K520" s="10" t="s">
        <v>19</v>
      </c>
      <c r="M520" s="10" t="s">
        <v>20</v>
      </c>
      <c r="O520" s="10" t="s">
        <v>23</v>
      </c>
      <c r="P520" s="12" t="s">
        <v>24</v>
      </c>
      <c r="Q520" s="12" t="s">
        <v>24</v>
      </c>
    </row>
    <row r="521" spans="1:17" ht="11.25">
      <c r="A521" s="1" t="s">
        <v>5</v>
      </c>
      <c r="B521" s="7" t="s">
        <v>5</v>
      </c>
      <c r="C521" s="7" t="s">
        <v>5</v>
      </c>
      <c r="D521" s="7" t="s">
        <v>5</v>
      </c>
      <c r="E521" s="7" t="s">
        <v>5</v>
      </c>
      <c r="F521" s="6" t="s">
        <v>5</v>
      </c>
      <c r="G521" s="7" t="s">
        <v>5</v>
      </c>
      <c r="H521" s="6" t="s">
        <v>5</v>
      </c>
      <c r="I521" s="7" t="s">
        <v>5</v>
      </c>
      <c r="J521" s="6" t="s">
        <v>5</v>
      </c>
      <c r="K521" s="7" t="s">
        <v>5</v>
      </c>
      <c r="L521" s="6" t="s">
        <v>5</v>
      </c>
      <c r="M521" s="7" t="s">
        <v>5</v>
      </c>
      <c r="N521" s="6" t="s">
        <v>5</v>
      </c>
      <c r="O521" s="7" t="s">
        <v>5</v>
      </c>
      <c r="P521" s="8" t="s">
        <v>5</v>
      </c>
      <c r="Q521" s="8" t="s">
        <v>5</v>
      </c>
    </row>
    <row r="522" spans="1:17" ht="11.25">
      <c r="A522" s="13">
        <v>1</v>
      </c>
      <c r="B522" s="2">
        <v>21.57</v>
      </c>
      <c r="C522" s="2">
        <v>60.65</v>
      </c>
      <c r="D522" s="2">
        <v>1.637</v>
      </c>
      <c r="E522" s="2">
        <v>31.32</v>
      </c>
      <c r="F522" s="3">
        <v>1628</v>
      </c>
      <c r="G522" s="2">
        <v>92.6</v>
      </c>
      <c r="H522" s="3">
        <v>609</v>
      </c>
      <c r="I522" s="2">
        <v>9.95</v>
      </c>
      <c r="J522" s="3">
        <v>1906</v>
      </c>
      <c r="K522" s="2">
        <v>13.1</v>
      </c>
      <c r="L522" s="3">
        <v>610</v>
      </c>
      <c r="M522" s="2">
        <v>22.1</v>
      </c>
      <c r="N522" s="3">
        <v>1654</v>
      </c>
      <c r="O522" s="2">
        <v>0</v>
      </c>
      <c r="P522" s="4">
        <v>23.47</v>
      </c>
      <c r="Q522" s="4">
        <v>10.17</v>
      </c>
    </row>
    <row r="523" spans="1:17" ht="11.25">
      <c r="A523" s="13">
        <v>2</v>
      </c>
      <c r="B523" s="2">
        <v>23.37</v>
      </c>
      <c r="C523" s="2">
        <v>62.55</v>
      </c>
      <c r="D523" s="2">
        <v>1.65</v>
      </c>
      <c r="E523" s="2">
        <v>33.4</v>
      </c>
      <c r="F523" s="3">
        <v>1505</v>
      </c>
      <c r="G523" s="2">
        <v>95.9</v>
      </c>
      <c r="H523" s="3">
        <v>619</v>
      </c>
      <c r="I523" s="2">
        <v>7.7</v>
      </c>
      <c r="J523" s="3">
        <v>1857</v>
      </c>
      <c r="K523" s="2">
        <v>13.82</v>
      </c>
      <c r="L523" s="3">
        <v>611</v>
      </c>
      <c r="M523" s="2">
        <v>23.37</v>
      </c>
      <c r="N523" s="3">
        <v>1506</v>
      </c>
      <c r="O523" s="2">
        <v>0</v>
      </c>
      <c r="P523" s="4">
        <v>22.58</v>
      </c>
      <c r="Q523" s="4">
        <v>10.21</v>
      </c>
    </row>
    <row r="524" spans="1:17" ht="11.25">
      <c r="A524" s="13">
        <v>3</v>
      </c>
      <c r="B524" s="2">
        <v>24.64</v>
      </c>
      <c r="C524" s="2">
        <v>59.79</v>
      </c>
      <c r="D524" s="2">
        <v>1.478</v>
      </c>
      <c r="E524" s="2">
        <v>34.12</v>
      </c>
      <c r="F524" s="3">
        <v>1616</v>
      </c>
      <c r="G524" s="2">
        <v>96.1</v>
      </c>
      <c r="H524" s="3">
        <v>623</v>
      </c>
      <c r="I524" s="2">
        <v>6.95</v>
      </c>
      <c r="J524" s="3">
        <v>2015</v>
      </c>
      <c r="K524" s="2">
        <v>15.24</v>
      </c>
      <c r="L524" s="3">
        <v>559</v>
      </c>
      <c r="M524" s="2">
        <v>22.29</v>
      </c>
      <c r="N524" s="3">
        <v>1538</v>
      </c>
      <c r="O524" s="2">
        <v>0</v>
      </c>
      <c r="P524" s="4">
        <v>22.38</v>
      </c>
      <c r="Q524" s="4">
        <v>9.88</v>
      </c>
    </row>
    <row r="525" spans="1:17" ht="11.25">
      <c r="A525" s="13">
        <v>4</v>
      </c>
      <c r="B525" s="2">
        <v>24.93</v>
      </c>
      <c r="C525" s="2">
        <v>59.39</v>
      </c>
      <c r="D525" s="2">
        <v>1.789</v>
      </c>
      <c r="E525" s="2">
        <v>34.63</v>
      </c>
      <c r="F525" s="3">
        <v>1512</v>
      </c>
      <c r="G525" s="2">
        <v>91.1</v>
      </c>
      <c r="H525" s="3">
        <v>547</v>
      </c>
      <c r="I525" s="2">
        <v>7.7</v>
      </c>
      <c r="J525" s="3">
        <v>1827</v>
      </c>
      <c r="K525" s="2">
        <v>16.64</v>
      </c>
      <c r="L525" s="3">
        <v>545</v>
      </c>
      <c r="M525" s="2">
        <v>23.09</v>
      </c>
      <c r="N525" s="3">
        <v>1526</v>
      </c>
      <c r="O525" s="2">
        <v>0</v>
      </c>
      <c r="P525" s="4">
        <v>22.92</v>
      </c>
      <c r="Q525" s="4">
        <v>9.98</v>
      </c>
    </row>
    <row r="526" spans="1:17" ht="11.25">
      <c r="A526" s="13">
        <v>5</v>
      </c>
      <c r="B526" s="2">
        <v>25.95</v>
      </c>
      <c r="C526" s="2">
        <v>53.51</v>
      </c>
      <c r="D526" s="2">
        <v>0.995</v>
      </c>
      <c r="E526" s="2">
        <v>35.61</v>
      </c>
      <c r="F526" s="3">
        <v>1458</v>
      </c>
      <c r="G526" s="2">
        <v>95.2</v>
      </c>
      <c r="H526" s="3">
        <v>551</v>
      </c>
      <c r="I526" s="2">
        <v>6.2</v>
      </c>
      <c r="J526" s="3">
        <v>1412</v>
      </c>
      <c r="K526" s="2">
        <v>16.01</v>
      </c>
      <c r="L526" s="3">
        <v>547</v>
      </c>
      <c r="M526" s="2">
        <v>19.6</v>
      </c>
      <c r="N526" s="3">
        <v>1553</v>
      </c>
      <c r="O526" s="2">
        <v>0</v>
      </c>
      <c r="P526" s="4">
        <v>22.16</v>
      </c>
      <c r="Q526" s="4">
        <v>10.25</v>
      </c>
    </row>
    <row r="527" spans="1:17" ht="11.25">
      <c r="A527" s="13">
        <v>6</v>
      </c>
      <c r="B527" s="2">
        <v>25.04</v>
      </c>
      <c r="C527" s="2">
        <v>58.2</v>
      </c>
      <c r="D527" s="2">
        <v>1.764</v>
      </c>
      <c r="E527" s="2">
        <v>31.71</v>
      </c>
      <c r="F527" s="3">
        <v>1136</v>
      </c>
      <c r="G527" s="2">
        <v>85.2</v>
      </c>
      <c r="H527" s="3">
        <v>308</v>
      </c>
      <c r="I527" s="2">
        <v>9.95</v>
      </c>
      <c r="J527" s="3">
        <v>244</v>
      </c>
      <c r="K527" s="2">
        <v>19.38</v>
      </c>
      <c r="L527" s="3">
        <v>602</v>
      </c>
      <c r="M527" s="2">
        <v>35.26</v>
      </c>
      <c r="N527" s="3">
        <v>1136</v>
      </c>
      <c r="O527" s="2">
        <v>0</v>
      </c>
      <c r="P527" s="4">
        <v>14.16</v>
      </c>
      <c r="Q527" s="4">
        <v>6.111</v>
      </c>
    </row>
    <row r="528" spans="1:17" ht="11.25">
      <c r="A528" s="13">
        <v>7</v>
      </c>
      <c r="B528" s="2">
        <v>20.51</v>
      </c>
      <c r="C528" s="2">
        <v>84.2</v>
      </c>
      <c r="D528" s="2">
        <v>0.826</v>
      </c>
      <c r="E528" s="2">
        <v>25.39</v>
      </c>
      <c r="F528" s="3">
        <v>1019</v>
      </c>
      <c r="G528" s="2">
        <v>98.9</v>
      </c>
      <c r="H528" s="3">
        <v>1239</v>
      </c>
      <c r="I528" s="2">
        <v>10.7</v>
      </c>
      <c r="J528" s="3">
        <v>1242</v>
      </c>
      <c r="K528" s="2">
        <v>17.92</v>
      </c>
      <c r="L528" s="3">
        <v>2359</v>
      </c>
      <c r="M528" s="2">
        <v>59.75</v>
      </c>
      <c r="N528" s="3">
        <v>7</v>
      </c>
      <c r="O528" s="2">
        <v>15.3</v>
      </c>
      <c r="P528" s="4">
        <v>4.454</v>
      </c>
      <c r="Q528" s="4">
        <v>0.097</v>
      </c>
    </row>
    <row r="529" spans="1:17" ht="11.25">
      <c r="A529" s="13">
        <v>8</v>
      </c>
      <c r="B529" s="2">
        <v>21.48</v>
      </c>
      <c r="C529" s="2">
        <v>81.8</v>
      </c>
      <c r="D529" s="2">
        <v>1.246</v>
      </c>
      <c r="E529" s="2">
        <v>28.16</v>
      </c>
      <c r="F529" s="3">
        <v>1515</v>
      </c>
      <c r="G529" s="2">
        <v>99.3</v>
      </c>
      <c r="H529" s="3">
        <v>659</v>
      </c>
      <c r="I529" s="2">
        <v>6.95</v>
      </c>
      <c r="J529" s="3">
        <v>1210</v>
      </c>
      <c r="K529" s="2">
        <v>17.38</v>
      </c>
      <c r="L529" s="3">
        <v>441</v>
      </c>
      <c r="M529" s="2">
        <v>50.98</v>
      </c>
      <c r="N529" s="3">
        <v>1502</v>
      </c>
      <c r="O529" s="2">
        <v>1.7</v>
      </c>
      <c r="P529" s="4">
        <v>15.55</v>
      </c>
      <c r="Q529" s="4">
        <v>7.71</v>
      </c>
    </row>
    <row r="530" spans="1:17" ht="11.25">
      <c r="A530" s="13">
        <v>9</v>
      </c>
      <c r="B530" s="2">
        <v>22.98</v>
      </c>
      <c r="C530" s="2">
        <v>74.1</v>
      </c>
      <c r="D530" s="2">
        <v>2.136</v>
      </c>
      <c r="E530" s="2">
        <v>32.85</v>
      </c>
      <c r="F530" s="3">
        <v>1257</v>
      </c>
      <c r="G530" s="2">
        <v>98.1</v>
      </c>
      <c r="H530" s="3">
        <v>559</v>
      </c>
      <c r="I530" s="2">
        <v>18.2</v>
      </c>
      <c r="J530" s="3">
        <v>1704</v>
      </c>
      <c r="K530" s="2">
        <v>17.31</v>
      </c>
      <c r="L530" s="3">
        <v>553</v>
      </c>
      <c r="M530" s="2">
        <v>34.52</v>
      </c>
      <c r="N530" s="3">
        <v>1303</v>
      </c>
      <c r="O530" s="2">
        <v>7.1</v>
      </c>
      <c r="P530" s="4">
        <v>15.69</v>
      </c>
      <c r="Q530" s="4">
        <v>7.48</v>
      </c>
    </row>
    <row r="531" spans="1:17" ht="11.25">
      <c r="A531" s="13">
        <v>10</v>
      </c>
      <c r="B531" s="2">
        <v>22.49</v>
      </c>
      <c r="C531" s="2">
        <v>67.25</v>
      </c>
      <c r="D531" s="2">
        <v>2.685</v>
      </c>
      <c r="E531" s="2">
        <v>27.61</v>
      </c>
      <c r="F531" s="3">
        <v>1542</v>
      </c>
      <c r="G531" s="2">
        <v>89.8</v>
      </c>
      <c r="H531" s="3">
        <v>2359</v>
      </c>
      <c r="I531" s="2">
        <v>7.7</v>
      </c>
      <c r="J531" s="3">
        <v>1748</v>
      </c>
      <c r="K531" s="2">
        <v>18.55</v>
      </c>
      <c r="L531" s="3">
        <v>2359</v>
      </c>
      <c r="M531" s="2">
        <v>46.29</v>
      </c>
      <c r="N531" s="3">
        <v>1537</v>
      </c>
      <c r="O531" s="2">
        <v>0.1</v>
      </c>
      <c r="P531" s="4">
        <v>2.39</v>
      </c>
      <c r="Q531" s="4">
        <v>0.274</v>
      </c>
    </row>
    <row r="532" spans="1:18" ht="11.25">
      <c r="A532" s="13">
        <v>11</v>
      </c>
      <c r="B532" s="2">
        <v>16.51</v>
      </c>
      <c r="C532" s="2">
        <v>93.2</v>
      </c>
      <c r="D532" s="2">
        <v>2.262</v>
      </c>
      <c r="E532" s="2">
        <v>18.61</v>
      </c>
      <c r="F532" s="3">
        <v>0</v>
      </c>
      <c r="G532" s="2">
        <v>99.4</v>
      </c>
      <c r="H532" s="3">
        <v>736</v>
      </c>
      <c r="I532" s="2">
        <v>10.7</v>
      </c>
      <c r="J532" s="3">
        <v>1612</v>
      </c>
      <c r="K532" s="2">
        <v>14.26</v>
      </c>
      <c r="L532" s="3">
        <v>2306</v>
      </c>
      <c r="M532" s="2">
        <v>81.8</v>
      </c>
      <c r="N532" s="3">
        <v>1837</v>
      </c>
      <c r="O532" s="2">
        <v>37.6</v>
      </c>
      <c r="P532" s="4">
        <v>3.549</v>
      </c>
      <c r="Q532" s="4">
        <v>-0.488</v>
      </c>
      <c r="R532" s="2" t="s">
        <v>27</v>
      </c>
    </row>
    <row r="533" spans="1:17" ht="11.25">
      <c r="A533" s="13">
        <v>12</v>
      </c>
      <c r="B533" s="2">
        <v>18.55</v>
      </c>
      <c r="C533" s="2">
        <v>73.5</v>
      </c>
      <c r="D533" s="2">
        <v>2.946</v>
      </c>
      <c r="E533" s="2">
        <v>24.99</v>
      </c>
      <c r="F533" s="3">
        <v>1501</v>
      </c>
      <c r="G533" s="2">
        <v>96.6</v>
      </c>
      <c r="H533" s="3">
        <v>518</v>
      </c>
      <c r="I533" s="2">
        <v>10.7</v>
      </c>
      <c r="J533" s="3">
        <v>2001</v>
      </c>
      <c r="K533" s="2">
        <v>12.95</v>
      </c>
      <c r="L533" s="3">
        <v>512</v>
      </c>
      <c r="M533" s="2">
        <v>45.16</v>
      </c>
      <c r="N533" s="3">
        <v>1501</v>
      </c>
      <c r="O533" s="2">
        <v>0</v>
      </c>
      <c r="P533" s="4">
        <v>17.3</v>
      </c>
      <c r="Q533" s="4">
        <v>7.75</v>
      </c>
    </row>
    <row r="534" spans="1:17" ht="11.25">
      <c r="A534" s="13">
        <v>13</v>
      </c>
      <c r="B534" s="2">
        <v>19.06</v>
      </c>
      <c r="C534" s="2">
        <v>64.29</v>
      </c>
      <c r="D534" s="2">
        <v>2.94</v>
      </c>
      <c r="E534" s="2">
        <v>27.14</v>
      </c>
      <c r="F534" s="3">
        <v>1515</v>
      </c>
      <c r="G534" s="2">
        <v>86.3</v>
      </c>
      <c r="H534" s="3">
        <v>2346</v>
      </c>
      <c r="I534" s="2">
        <v>12.2</v>
      </c>
      <c r="J534" s="3">
        <v>1847</v>
      </c>
      <c r="K534" s="2">
        <v>14.07</v>
      </c>
      <c r="L534" s="3">
        <v>2348</v>
      </c>
      <c r="M534" s="2">
        <v>31.24</v>
      </c>
      <c r="N534" s="3">
        <v>1512</v>
      </c>
      <c r="O534" s="2">
        <v>0</v>
      </c>
      <c r="P534" s="4">
        <v>24.49</v>
      </c>
      <c r="Q534" s="4">
        <v>11.8</v>
      </c>
    </row>
    <row r="535" spans="1:17" ht="11.25">
      <c r="A535" s="13">
        <v>14</v>
      </c>
      <c r="B535" s="2">
        <v>18.13</v>
      </c>
      <c r="C535" s="2">
        <v>68.95</v>
      </c>
      <c r="D535" s="2">
        <v>2.841</v>
      </c>
      <c r="E535" s="2">
        <v>25.54</v>
      </c>
      <c r="F535" s="3">
        <v>1512</v>
      </c>
      <c r="G535" s="2">
        <v>93.2</v>
      </c>
      <c r="H535" s="3">
        <v>357</v>
      </c>
      <c r="I535" s="2">
        <v>9.95</v>
      </c>
      <c r="J535" s="3">
        <v>1805</v>
      </c>
      <c r="K535" s="2">
        <v>12.77</v>
      </c>
      <c r="L535" s="3">
        <v>331</v>
      </c>
      <c r="M535" s="2">
        <v>38.97</v>
      </c>
      <c r="N535" s="3">
        <v>1509</v>
      </c>
      <c r="O535" s="2">
        <v>0</v>
      </c>
      <c r="P535" s="4">
        <v>23.92</v>
      </c>
      <c r="Q535" s="4">
        <v>11</v>
      </c>
    </row>
    <row r="536" spans="1:17" ht="11.25">
      <c r="A536" s="13">
        <v>15</v>
      </c>
      <c r="B536" s="2">
        <v>18.41</v>
      </c>
      <c r="C536" s="2">
        <v>60.6</v>
      </c>
      <c r="D536" s="2">
        <v>2.969</v>
      </c>
      <c r="E536" s="2">
        <v>27.1</v>
      </c>
      <c r="F536" s="3">
        <v>1535</v>
      </c>
      <c r="G536" s="2">
        <v>90.3</v>
      </c>
      <c r="H536" s="3">
        <v>332</v>
      </c>
      <c r="I536" s="2">
        <v>9.2</v>
      </c>
      <c r="J536" s="3">
        <v>1745</v>
      </c>
      <c r="K536" s="2">
        <v>11.71</v>
      </c>
      <c r="L536" s="3">
        <v>307</v>
      </c>
      <c r="M536" s="2">
        <v>26.74</v>
      </c>
      <c r="N536" s="3">
        <v>1502</v>
      </c>
      <c r="O536" s="2">
        <v>0</v>
      </c>
      <c r="P536" s="4">
        <v>26.08</v>
      </c>
      <c r="Q536" s="4">
        <v>11.74</v>
      </c>
    </row>
    <row r="537" spans="1:17" ht="11.25">
      <c r="A537" s="13">
        <v>16</v>
      </c>
      <c r="B537" s="2">
        <v>19.28</v>
      </c>
      <c r="C537" s="2">
        <v>55.98</v>
      </c>
      <c r="D537" s="2">
        <v>2.49</v>
      </c>
      <c r="E537" s="2">
        <v>27.61</v>
      </c>
      <c r="F537" s="3">
        <v>1547</v>
      </c>
      <c r="G537" s="2">
        <v>84.6</v>
      </c>
      <c r="H537" s="3">
        <v>600</v>
      </c>
      <c r="I537" s="2">
        <v>9.2</v>
      </c>
      <c r="J537" s="3">
        <v>1953</v>
      </c>
      <c r="K537" s="2">
        <v>12.14</v>
      </c>
      <c r="L537" s="3">
        <v>557</v>
      </c>
      <c r="M537" s="2">
        <v>19.82</v>
      </c>
      <c r="N537" s="3">
        <v>1639</v>
      </c>
      <c r="O537" s="2">
        <v>0</v>
      </c>
      <c r="P537" s="4">
        <v>26.42</v>
      </c>
      <c r="Q537" s="4">
        <v>11.55</v>
      </c>
    </row>
    <row r="538" spans="1:17" ht="11.25">
      <c r="A538" s="13">
        <v>17</v>
      </c>
      <c r="B538" s="2">
        <v>20.82</v>
      </c>
      <c r="C538" s="2">
        <v>55.71</v>
      </c>
      <c r="D538" s="2">
        <v>1.389</v>
      </c>
      <c r="E538" s="2">
        <v>31.4</v>
      </c>
      <c r="F538" s="3">
        <v>1535</v>
      </c>
      <c r="G538" s="2">
        <v>95.9</v>
      </c>
      <c r="H538" s="3">
        <v>602</v>
      </c>
      <c r="I538" s="2">
        <v>9.95</v>
      </c>
      <c r="J538" s="3">
        <v>2104</v>
      </c>
      <c r="K538" s="2">
        <v>10.65</v>
      </c>
      <c r="L538" s="3">
        <v>552</v>
      </c>
      <c r="M538" s="2">
        <v>15.58</v>
      </c>
      <c r="N538" s="3">
        <v>1531</v>
      </c>
      <c r="O538" s="2">
        <v>0</v>
      </c>
      <c r="P538" s="4">
        <v>26.46</v>
      </c>
      <c r="Q538" s="4">
        <v>11.81</v>
      </c>
    </row>
    <row r="539" spans="1:17" ht="11.25">
      <c r="A539" s="13">
        <v>18</v>
      </c>
      <c r="B539" s="2">
        <v>24.13</v>
      </c>
      <c r="C539" s="2">
        <v>45.34</v>
      </c>
      <c r="D539" s="2">
        <v>0.981</v>
      </c>
      <c r="E539" s="2">
        <v>33.89</v>
      </c>
      <c r="F539" s="3">
        <v>1515</v>
      </c>
      <c r="G539" s="2">
        <v>88.3</v>
      </c>
      <c r="H539" s="3">
        <v>604</v>
      </c>
      <c r="I539" s="2">
        <v>6.2</v>
      </c>
      <c r="J539" s="3">
        <v>1621</v>
      </c>
      <c r="K539" s="2">
        <v>14.05</v>
      </c>
      <c r="L539" s="3">
        <v>551</v>
      </c>
      <c r="M539" s="2">
        <v>16.05</v>
      </c>
      <c r="N539" s="3">
        <v>1553</v>
      </c>
      <c r="O539" s="2">
        <v>0</v>
      </c>
      <c r="P539" s="4">
        <v>24.64</v>
      </c>
      <c r="Q539" s="4">
        <v>11.68</v>
      </c>
    </row>
    <row r="540" spans="1:17" ht="11.25">
      <c r="A540" s="13">
        <v>19</v>
      </c>
      <c r="B540" s="2">
        <v>26.07</v>
      </c>
      <c r="C540" s="2">
        <v>41.58</v>
      </c>
      <c r="D540" s="2">
        <v>1.287</v>
      </c>
      <c r="E540" s="2">
        <v>35.21</v>
      </c>
      <c r="F540" s="3">
        <v>1418</v>
      </c>
      <c r="G540" s="2">
        <v>77.3</v>
      </c>
      <c r="H540" s="3">
        <v>528</v>
      </c>
      <c r="I540" s="2">
        <v>7.7</v>
      </c>
      <c r="J540" s="3">
        <v>1322</v>
      </c>
      <c r="K540" s="2">
        <v>16.47</v>
      </c>
      <c r="L540" s="3">
        <v>530</v>
      </c>
      <c r="M540" s="2">
        <v>14.97</v>
      </c>
      <c r="N540" s="3">
        <v>1331</v>
      </c>
      <c r="O540" s="2">
        <v>0</v>
      </c>
      <c r="P540" s="4">
        <v>22.1</v>
      </c>
      <c r="Q540" s="4">
        <v>10.13</v>
      </c>
    </row>
    <row r="541" spans="1:17" ht="11.25">
      <c r="A541" s="13">
        <v>20</v>
      </c>
      <c r="B541" s="2">
        <v>23.7</v>
      </c>
      <c r="C541" s="2">
        <v>58.82</v>
      </c>
      <c r="D541" s="2">
        <v>2.113</v>
      </c>
      <c r="E541" s="2">
        <v>30.32</v>
      </c>
      <c r="F541" s="3">
        <v>1514</v>
      </c>
      <c r="G541" s="2">
        <v>81.9</v>
      </c>
      <c r="H541" s="3">
        <v>637</v>
      </c>
      <c r="I541" s="2">
        <v>8.45</v>
      </c>
      <c r="J541" s="3">
        <v>1753</v>
      </c>
      <c r="K541" s="2">
        <v>18.38</v>
      </c>
      <c r="L541" s="3">
        <v>600</v>
      </c>
      <c r="M541" s="2">
        <v>37.68</v>
      </c>
      <c r="N541" s="3">
        <v>1514</v>
      </c>
      <c r="O541" s="2">
        <v>0</v>
      </c>
      <c r="P541" s="4">
        <v>17.6</v>
      </c>
      <c r="Q541" s="4">
        <v>7.57</v>
      </c>
    </row>
    <row r="542" spans="1:17" ht="11.25">
      <c r="A542" s="13">
        <v>21</v>
      </c>
      <c r="B542" s="2">
        <v>22.25</v>
      </c>
      <c r="C542" s="2">
        <v>77.3</v>
      </c>
      <c r="D542" s="2">
        <v>1.236</v>
      </c>
      <c r="E542" s="2">
        <v>28.08</v>
      </c>
      <c r="F542" s="3">
        <v>1104</v>
      </c>
      <c r="G542" s="2">
        <v>97.4</v>
      </c>
      <c r="H542" s="3">
        <v>2338</v>
      </c>
      <c r="I542" s="2">
        <v>9.95</v>
      </c>
      <c r="J542" s="3">
        <v>1322</v>
      </c>
      <c r="K542" s="2">
        <v>18.65</v>
      </c>
      <c r="L542" s="3">
        <v>517</v>
      </c>
      <c r="M542" s="2">
        <v>49.04</v>
      </c>
      <c r="N542" s="3">
        <v>1225</v>
      </c>
      <c r="O542" s="2">
        <v>1.1</v>
      </c>
      <c r="P542" s="4">
        <v>8.8</v>
      </c>
      <c r="Q542" s="4">
        <v>2.135</v>
      </c>
    </row>
    <row r="543" spans="1:17" ht="11.25">
      <c r="A543" s="13">
        <v>22</v>
      </c>
      <c r="B543" s="2">
        <v>22.8</v>
      </c>
      <c r="C543" s="2">
        <v>75</v>
      </c>
      <c r="D543" s="2">
        <v>1.849</v>
      </c>
      <c r="E543" s="2">
        <v>28.89</v>
      </c>
      <c r="F543" s="3">
        <v>1513</v>
      </c>
      <c r="G543" s="2">
        <v>99.8</v>
      </c>
      <c r="H543" s="3">
        <v>611</v>
      </c>
      <c r="I543" s="2">
        <v>9.95</v>
      </c>
      <c r="J543" s="3">
        <v>1622</v>
      </c>
      <c r="K543" s="2">
        <v>18.09</v>
      </c>
      <c r="L543" s="3">
        <v>543</v>
      </c>
      <c r="M543" s="2">
        <v>42.18</v>
      </c>
      <c r="N543" s="3">
        <v>1421</v>
      </c>
      <c r="O543" s="2">
        <v>0.2</v>
      </c>
      <c r="P543" s="4">
        <v>19.7</v>
      </c>
      <c r="Q543" s="4">
        <v>10.59</v>
      </c>
    </row>
    <row r="544" spans="1:17" ht="11.25">
      <c r="A544" s="13">
        <v>23</v>
      </c>
      <c r="B544" s="2">
        <v>22.26</v>
      </c>
      <c r="C544" s="2">
        <v>70</v>
      </c>
      <c r="D544" s="2">
        <v>3.012</v>
      </c>
      <c r="E544" s="2">
        <v>28.03</v>
      </c>
      <c r="F544" s="3">
        <v>1420</v>
      </c>
      <c r="G544" s="2">
        <v>88.1</v>
      </c>
      <c r="H544" s="3">
        <v>510</v>
      </c>
      <c r="I544" s="2">
        <v>9.2</v>
      </c>
      <c r="J544" s="3">
        <v>1726</v>
      </c>
      <c r="K544" s="2">
        <v>18.29</v>
      </c>
      <c r="L544" s="3">
        <v>509</v>
      </c>
      <c r="M544" s="2">
        <v>47.5</v>
      </c>
      <c r="N544" s="3">
        <v>1422</v>
      </c>
      <c r="O544" s="2">
        <v>0</v>
      </c>
      <c r="P544" s="4">
        <v>16.85</v>
      </c>
      <c r="Q544" s="4">
        <v>8.57</v>
      </c>
    </row>
    <row r="545" spans="1:17" ht="11.25">
      <c r="A545" s="13">
        <v>24</v>
      </c>
      <c r="B545" s="2">
        <v>24.46</v>
      </c>
      <c r="C545" s="2">
        <v>60.85</v>
      </c>
      <c r="D545" s="2">
        <v>1.518</v>
      </c>
      <c r="E545" s="2">
        <v>32.15</v>
      </c>
      <c r="F545" s="3">
        <v>1553</v>
      </c>
      <c r="G545" s="2">
        <v>89.9</v>
      </c>
      <c r="H545" s="3">
        <v>555</v>
      </c>
      <c r="I545" s="2">
        <v>8.45</v>
      </c>
      <c r="J545" s="3">
        <v>2022</v>
      </c>
      <c r="K545" s="2">
        <v>17.79</v>
      </c>
      <c r="L545" s="3">
        <v>601</v>
      </c>
      <c r="M545" s="2">
        <v>30.02</v>
      </c>
      <c r="N545" s="3">
        <v>1731</v>
      </c>
      <c r="O545" s="2">
        <v>0</v>
      </c>
      <c r="P545" s="4">
        <v>22.26</v>
      </c>
      <c r="Q545" s="4">
        <v>11.93</v>
      </c>
    </row>
    <row r="546" spans="1:17" ht="11.25">
      <c r="A546" s="13">
        <v>25</v>
      </c>
      <c r="B546" s="2">
        <v>25.85</v>
      </c>
      <c r="C546" s="2">
        <v>54.57</v>
      </c>
      <c r="D546" s="2">
        <v>0.983</v>
      </c>
      <c r="E546" s="2">
        <v>33.77</v>
      </c>
      <c r="F546" s="3">
        <v>1555</v>
      </c>
      <c r="G546" s="2">
        <v>91.8</v>
      </c>
      <c r="H546" s="3">
        <v>424</v>
      </c>
      <c r="I546" s="2">
        <v>6.95</v>
      </c>
      <c r="J546" s="3">
        <v>952</v>
      </c>
      <c r="K546" s="2">
        <v>18.14</v>
      </c>
      <c r="L546" s="3">
        <v>423</v>
      </c>
      <c r="M546" s="2">
        <v>22.03</v>
      </c>
      <c r="N546" s="3">
        <v>1333</v>
      </c>
      <c r="O546" s="2">
        <v>0</v>
      </c>
      <c r="P546" s="4">
        <v>23.04</v>
      </c>
      <c r="Q546" s="4">
        <v>12.57</v>
      </c>
    </row>
    <row r="547" spans="1:17" ht="11.25">
      <c r="A547" s="13">
        <v>26</v>
      </c>
      <c r="B547" s="2">
        <v>28.01</v>
      </c>
      <c r="C547" s="2">
        <v>42.53</v>
      </c>
      <c r="D547" s="2">
        <v>1.504</v>
      </c>
      <c r="E547" s="2">
        <v>34.87</v>
      </c>
      <c r="F547" s="3">
        <v>1431</v>
      </c>
      <c r="G547" s="2">
        <v>74.1</v>
      </c>
      <c r="H547" s="3">
        <v>2359</v>
      </c>
      <c r="I547" s="2">
        <v>9.2</v>
      </c>
      <c r="J547" s="3">
        <v>1010</v>
      </c>
      <c r="K547" s="2">
        <v>20.19</v>
      </c>
      <c r="L547" s="3">
        <v>550</v>
      </c>
      <c r="M547" s="2">
        <v>25.45</v>
      </c>
      <c r="N547" s="3">
        <v>1154</v>
      </c>
      <c r="O547" s="2">
        <v>0.1</v>
      </c>
      <c r="P547" s="4">
        <v>18.94</v>
      </c>
      <c r="Q547" s="4">
        <v>9.95</v>
      </c>
    </row>
    <row r="548" spans="1:17" ht="11.25">
      <c r="A548" s="13">
        <v>27</v>
      </c>
      <c r="B548" s="2">
        <v>20.71</v>
      </c>
      <c r="C548" s="2">
        <v>94.5</v>
      </c>
      <c r="D548" s="2">
        <v>1.506</v>
      </c>
      <c r="E548" s="2">
        <v>23.87</v>
      </c>
      <c r="F548" s="3">
        <v>0</v>
      </c>
      <c r="G548" s="2">
        <v>99.6</v>
      </c>
      <c r="H548" s="3">
        <v>656</v>
      </c>
      <c r="I548" s="2">
        <v>13.7</v>
      </c>
      <c r="J548" s="3">
        <v>50</v>
      </c>
      <c r="K548" s="2">
        <v>19.28</v>
      </c>
      <c r="L548" s="3">
        <v>415</v>
      </c>
      <c r="M548" s="2">
        <v>71.4</v>
      </c>
      <c r="N548" s="3">
        <v>0</v>
      </c>
      <c r="O548" s="2">
        <v>20.7</v>
      </c>
      <c r="P548" s="4">
        <v>4.766</v>
      </c>
      <c r="Q548" s="4">
        <v>0.278</v>
      </c>
    </row>
    <row r="549" spans="1:17" ht="11.25">
      <c r="A549" s="13">
        <v>28</v>
      </c>
      <c r="B549" s="2">
        <v>20.02</v>
      </c>
      <c r="C549" s="2">
        <v>88.4</v>
      </c>
      <c r="D549" s="2">
        <v>2.07</v>
      </c>
      <c r="E549" s="2">
        <v>23.13</v>
      </c>
      <c r="F549" s="3">
        <v>1123</v>
      </c>
      <c r="G549" s="2">
        <v>98.5</v>
      </c>
      <c r="H549" s="3">
        <v>2358</v>
      </c>
      <c r="I549" s="2">
        <v>9.2</v>
      </c>
      <c r="J549" s="3">
        <v>1635</v>
      </c>
      <c r="K549" s="2">
        <v>17.4</v>
      </c>
      <c r="L549" s="3">
        <v>2356</v>
      </c>
      <c r="M549" s="2">
        <v>75.6</v>
      </c>
      <c r="N549" s="3">
        <v>1032</v>
      </c>
      <c r="O549" s="2">
        <v>3.3</v>
      </c>
      <c r="P549" s="4">
        <v>9.1</v>
      </c>
      <c r="Q549" s="4">
        <v>3.622</v>
      </c>
    </row>
    <row r="550" spans="1:17" ht="11.25">
      <c r="A550" s="13">
        <v>29</v>
      </c>
      <c r="B550" s="2">
        <v>21.47</v>
      </c>
      <c r="C550" s="2">
        <v>80.8</v>
      </c>
      <c r="D550" s="2">
        <v>1.086</v>
      </c>
      <c r="E550" s="2">
        <v>27.63</v>
      </c>
      <c r="F550" s="3">
        <v>1514</v>
      </c>
      <c r="G550" s="2">
        <v>99.6</v>
      </c>
      <c r="H550" s="3">
        <v>429</v>
      </c>
      <c r="I550" s="2">
        <v>8.45</v>
      </c>
      <c r="J550" s="3">
        <v>1722</v>
      </c>
      <c r="K550" s="2">
        <v>17.06</v>
      </c>
      <c r="L550" s="3">
        <v>559</v>
      </c>
      <c r="M550" s="2">
        <v>53.32</v>
      </c>
      <c r="N550" s="3">
        <v>1524</v>
      </c>
      <c r="O550" s="2">
        <v>1.3</v>
      </c>
      <c r="P550" s="4">
        <v>16.22</v>
      </c>
      <c r="Q550" s="4">
        <v>8.57</v>
      </c>
    </row>
    <row r="551" spans="1:17" ht="11.25">
      <c r="A551" s="13">
        <v>30</v>
      </c>
      <c r="B551" s="2">
        <v>23.04</v>
      </c>
      <c r="C551" s="2">
        <v>68.51</v>
      </c>
      <c r="D551" s="2">
        <v>2.019</v>
      </c>
      <c r="E551" s="2">
        <v>29.72</v>
      </c>
      <c r="F551" s="3">
        <v>1420</v>
      </c>
      <c r="G551" s="2">
        <v>93.1</v>
      </c>
      <c r="H551" s="3">
        <v>315</v>
      </c>
      <c r="I551" s="2">
        <v>9.2</v>
      </c>
      <c r="J551" s="3">
        <v>1912</v>
      </c>
      <c r="K551" s="2">
        <v>17.3</v>
      </c>
      <c r="L551" s="3">
        <v>513</v>
      </c>
      <c r="M551" s="2">
        <v>39.29</v>
      </c>
      <c r="N551" s="3">
        <v>1455</v>
      </c>
      <c r="O551" s="2">
        <v>0.1</v>
      </c>
      <c r="P551" s="4">
        <v>21.93</v>
      </c>
      <c r="Q551" s="4">
        <v>11.37</v>
      </c>
    </row>
    <row r="552" spans="1:17" ht="11.25">
      <c r="A552" s="13">
        <v>31</v>
      </c>
      <c r="B552" s="2">
        <v>24.01</v>
      </c>
      <c r="C552" s="2">
        <v>67.1</v>
      </c>
      <c r="D552" s="2">
        <v>1.381</v>
      </c>
      <c r="E552" s="2">
        <v>31.44</v>
      </c>
      <c r="F552" s="3">
        <v>1553</v>
      </c>
      <c r="G552" s="2">
        <v>97.4</v>
      </c>
      <c r="H552" s="3">
        <v>607</v>
      </c>
      <c r="I552" s="2">
        <v>7.7</v>
      </c>
      <c r="J552" s="3">
        <v>1942</v>
      </c>
      <c r="K552" s="2">
        <v>16.52</v>
      </c>
      <c r="L552" s="3">
        <v>526</v>
      </c>
      <c r="M552" s="2">
        <v>34.18</v>
      </c>
      <c r="N552" s="3">
        <v>1658</v>
      </c>
      <c r="O552" s="2">
        <v>0</v>
      </c>
      <c r="P552" s="4">
        <v>24.77</v>
      </c>
      <c r="Q552" s="4">
        <v>13.42</v>
      </c>
    </row>
    <row r="553" spans="1:17" ht="11.25">
      <c r="A553" s="1" t="s">
        <v>5</v>
      </c>
      <c r="B553" s="7" t="s">
        <v>5</v>
      </c>
      <c r="C553" s="7" t="s">
        <v>5</v>
      </c>
      <c r="D553" s="7" t="s">
        <v>5</v>
      </c>
      <c r="E553" s="7" t="s">
        <v>5</v>
      </c>
      <c r="F553" s="6" t="s">
        <v>5</v>
      </c>
      <c r="G553" s="7" t="s">
        <v>5</v>
      </c>
      <c r="H553" s="6" t="s">
        <v>5</v>
      </c>
      <c r="I553" s="7" t="s">
        <v>5</v>
      </c>
      <c r="J553" s="6" t="s">
        <v>5</v>
      </c>
      <c r="K553" s="7" t="s">
        <v>5</v>
      </c>
      <c r="L553" s="6" t="s">
        <v>5</v>
      </c>
      <c r="M553" s="7" t="s">
        <v>5</v>
      </c>
      <c r="N553" s="6" t="s">
        <v>5</v>
      </c>
      <c r="O553" s="7" t="s">
        <v>5</v>
      </c>
      <c r="P553" s="8" t="s">
        <v>5</v>
      </c>
      <c r="Q553" s="8" t="s">
        <v>5</v>
      </c>
    </row>
    <row r="554" spans="2:17" ht="11.25">
      <c r="B554" s="10" t="s">
        <v>7</v>
      </c>
      <c r="C554" s="10" t="s">
        <v>8</v>
      </c>
      <c r="D554" s="10" t="s">
        <v>9</v>
      </c>
      <c r="E554" s="10" t="s">
        <v>10</v>
      </c>
      <c r="F554" s="11" t="s">
        <v>11</v>
      </c>
      <c r="G554" s="10" t="s">
        <v>12</v>
      </c>
      <c r="H554" s="11" t="s">
        <v>11</v>
      </c>
      <c r="I554" s="10" t="s">
        <v>13</v>
      </c>
      <c r="J554" s="11" t="s">
        <v>11</v>
      </c>
      <c r="K554" s="10" t="s">
        <v>14</v>
      </c>
      <c r="L554" s="11" t="s">
        <v>11</v>
      </c>
      <c r="M554" s="10" t="s">
        <v>15</v>
      </c>
      <c r="N554" s="11" t="s">
        <v>11</v>
      </c>
      <c r="O554" s="10" t="s">
        <v>16</v>
      </c>
      <c r="P554" s="12" t="s">
        <v>17</v>
      </c>
      <c r="Q554" s="8" t="s">
        <v>27</v>
      </c>
    </row>
    <row r="555" spans="1:17" ht="11.25">
      <c r="A555" s="1" t="s">
        <v>5</v>
      </c>
      <c r="B555" s="7" t="s">
        <v>5</v>
      </c>
      <c r="C555" s="7" t="s">
        <v>5</v>
      </c>
      <c r="D555" s="7" t="s">
        <v>5</v>
      </c>
      <c r="E555" s="7" t="s">
        <v>5</v>
      </c>
      <c r="F555" s="6" t="s">
        <v>5</v>
      </c>
      <c r="G555" s="7" t="s">
        <v>5</v>
      </c>
      <c r="H555" s="6" t="s">
        <v>5</v>
      </c>
      <c r="I555" s="7" t="s">
        <v>5</v>
      </c>
      <c r="J555" s="6" t="s">
        <v>5</v>
      </c>
      <c r="K555" s="7" t="s">
        <v>5</v>
      </c>
      <c r="L555" s="6" t="s">
        <v>5</v>
      </c>
      <c r="M555" s="7" t="s">
        <v>5</v>
      </c>
      <c r="N555" s="6" t="s">
        <v>5</v>
      </c>
      <c r="O555" s="7" t="s">
        <v>5</v>
      </c>
      <c r="P555" s="8" t="s">
        <v>5</v>
      </c>
      <c r="Q555" s="8" t="s">
        <v>5</v>
      </c>
    </row>
    <row r="556" spans="1:17" ht="11.25">
      <c r="A556" s="1" t="s">
        <v>26</v>
      </c>
      <c r="B556" s="14">
        <f>AVERAGE(B522:B552)</f>
        <v>22.338709677419356</v>
      </c>
      <c r="C556" s="14">
        <f>AVERAGE(C522:C552)</f>
        <v>66.41838709677418</v>
      </c>
      <c r="D556" s="14">
        <f>AVERAGE(D522:D552)</f>
        <v>1.8254193548387094</v>
      </c>
      <c r="E556" s="14">
        <f>AVERAGE(E522:E552)</f>
        <v>29.61903225806452</v>
      </c>
      <c r="F556" s="6" t="s">
        <v>27</v>
      </c>
      <c r="G556" s="14">
        <f>AVERAGE(G522:G552)</f>
        <v>92.42903225806451</v>
      </c>
      <c r="H556" s="6" t="s">
        <v>27</v>
      </c>
      <c r="I556" s="14">
        <f>AVERAGE(I522:I552)</f>
        <v>9.296774193548382</v>
      </c>
      <c r="J556" s="6" t="s">
        <v>27</v>
      </c>
      <c r="K556" s="14">
        <f>AVERAGE(K522:K552)</f>
        <v>16.177741935483866</v>
      </c>
      <c r="L556" s="6" t="s">
        <v>27</v>
      </c>
      <c r="M556" s="14">
        <f>AVERAGE(M522:M552)</f>
        <v>37.266774193548386</v>
      </c>
      <c r="N556" s="6" t="s">
        <v>27</v>
      </c>
      <c r="O556" s="14">
        <f>SUM(O522:O552)</f>
        <v>88.6</v>
      </c>
      <c r="P556" s="16">
        <f>AVERAGE(P522:P552)</f>
        <v>18.21577419354839</v>
      </c>
      <c r="Q556" s="16">
        <f>AVERAGE(Q522:Q552)</f>
        <v>8.377709677419354</v>
      </c>
    </row>
    <row r="557" spans="1:17" ht="11.25">
      <c r="A557" s="1" t="s">
        <v>28</v>
      </c>
      <c r="B557" s="14"/>
      <c r="C557" s="14"/>
      <c r="D557" s="14"/>
      <c r="E557" s="14">
        <f>MAX(E522:E552)</f>
        <v>35.61</v>
      </c>
      <c r="F557" s="15"/>
      <c r="G557" s="14">
        <f>MAX(G522:G552)</f>
        <v>99.8</v>
      </c>
      <c r="H557" s="6" t="s">
        <v>27</v>
      </c>
      <c r="I557" s="14">
        <f>MAX(I522:I552)</f>
        <v>18.2</v>
      </c>
      <c r="J557" s="6" t="s">
        <v>27</v>
      </c>
      <c r="K557" s="14">
        <f>MIN(K522:K552)</f>
        <v>10.65</v>
      </c>
      <c r="L557" s="15"/>
      <c r="M557" s="14">
        <f>MIN(M522:M552)</f>
        <v>14.97</v>
      </c>
      <c r="N557" s="15"/>
      <c r="O557" s="14">
        <f>MAX(O522:O552)</f>
        <v>37.6</v>
      </c>
      <c r="P557" s="16"/>
      <c r="Q557" s="16"/>
    </row>
    <row r="558" spans="1:17" ht="11.25">
      <c r="A558" s="1" t="s">
        <v>5</v>
      </c>
      <c r="B558" s="7" t="s">
        <v>5</v>
      </c>
      <c r="C558" s="7" t="s">
        <v>5</v>
      </c>
      <c r="D558" s="7" t="s">
        <v>5</v>
      </c>
      <c r="E558" s="7" t="s">
        <v>5</v>
      </c>
      <c r="F558" s="6" t="s">
        <v>5</v>
      </c>
      <c r="G558" s="7" t="s">
        <v>5</v>
      </c>
      <c r="H558" s="6" t="s">
        <v>5</v>
      </c>
      <c r="I558" s="7" t="s">
        <v>5</v>
      </c>
      <c r="J558" s="6" t="s">
        <v>5</v>
      </c>
      <c r="K558" s="7" t="s">
        <v>5</v>
      </c>
      <c r="L558" s="6" t="s">
        <v>5</v>
      </c>
      <c r="M558" s="7" t="s">
        <v>5</v>
      </c>
      <c r="N558" s="6" t="s">
        <v>5</v>
      </c>
      <c r="O558" s="7" t="s">
        <v>5</v>
      </c>
      <c r="P558" s="8" t="s">
        <v>5</v>
      </c>
      <c r="Q558" s="8" t="s">
        <v>5</v>
      </c>
    </row>
    <row r="559" spans="1:17" ht="11.25">
      <c r="A559" s="1" t="s">
        <v>29</v>
      </c>
      <c r="B559" s="14">
        <f>AVERAGE(B522:B526)</f>
        <v>24.092</v>
      </c>
      <c r="C559" s="14">
        <f>AVERAGE(C522:C526)</f>
        <v>59.178</v>
      </c>
      <c r="D559" s="14">
        <f>AVERAGE(D522:D526)</f>
        <v>1.5097999999999998</v>
      </c>
      <c r="E559" s="14">
        <f>AVERAGE(E522:E526)</f>
        <v>33.815999999999995</v>
      </c>
      <c r="F559" s="6" t="s">
        <v>27</v>
      </c>
      <c r="G559" s="14">
        <f>AVERAGE(G522:G526)</f>
        <v>94.18</v>
      </c>
      <c r="H559" s="6" t="s">
        <v>30</v>
      </c>
      <c r="I559" s="14">
        <f>AVERAGE(I522:I526)</f>
        <v>7.7</v>
      </c>
      <c r="J559" s="6" t="s">
        <v>27</v>
      </c>
      <c r="K559" s="14">
        <f>AVERAGE(K522:K526)</f>
        <v>14.962</v>
      </c>
      <c r="L559" s="6" t="s">
        <v>27</v>
      </c>
      <c r="M559" s="14">
        <f>AVERAGE(M522:M526)</f>
        <v>22.089999999999996</v>
      </c>
      <c r="N559" s="6" t="s">
        <v>27</v>
      </c>
      <c r="O559" s="14">
        <f>SUM(O522:O526)</f>
        <v>0</v>
      </c>
      <c r="P559" s="16">
        <f>SUM(P522:P526)</f>
        <v>113.50999999999999</v>
      </c>
      <c r="Q559" s="16">
        <f>SUM(Q522:Q526)</f>
        <v>50.49000000000001</v>
      </c>
    </row>
    <row r="560" spans="1:17" ht="11.25">
      <c r="A560" s="13">
        <v>2</v>
      </c>
      <c r="B560" s="14">
        <f>AVERAGE(B527:B531)</f>
        <v>22.5</v>
      </c>
      <c r="C560" s="14">
        <f>AVERAGE(C527:C531)</f>
        <v>73.10999999999999</v>
      </c>
      <c r="D560" s="14">
        <f>AVERAGE(D527:D531)</f>
        <v>1.7314</v>
      </c>
      <c r="E560" s="14">
        <f>AVERAGE(E527:E531)</f>
        <v>29.144000000000005</v>
      </c>
      <c r="F560" s="6" t="s">
        <v>27</v>
      </c>
      <c r="G560" s="14">
        <f>AVERAGE(G527:G531)</f>
        <v>94.26</v>
      </c>
      <c r="H560" s="6" t="s">
        <v>27</v>
      </c>
      <c r="I560" s="14">
        <f>AVERAGE(I527:I531)</f>
        <v>10.7</v>
      </c>
      <c r="J560" s="6" t="s">
        <v>27</v>
      </c>
      <c r="K560" s="14">
        <f>AVERAGE(K527:K531)</f>
        <v>18.107999999999997</v>
      </c>
      <c r="L560" s="6" t="s">
        <v>27</v>
      </c>
      <c r="M560" s="14">
        <f>AVERAGE(M527:M531)</f>
        <v>45.36</v>
      </c>
      <c r="N560" s="6" t="s">
        <v>27</v>
      </c>
      <c r="O560" s="14">
        <f>SUM(O527:O531)</f>
        <v>24.200000000000003</v>
      </c>
      <c r="P560" s="16">
        <f>SUM(P527:P531)</f>
        <v>52.244</v>
      </c>
      <c r="Q560" s="16">
        <f>SUM(Q527:Q531)</f>
        <v>21.672</v>
      </c>
    </row>
    <row r="561" spans="1:17" ht="11.25">
      <c r="A561" s="13">
        <v>3</v>
      </c>
      <c r="B561" s="14">
        <f>AVERAGE(B532:B536)</f>
        <v>18.131999999999998</v>
      </c>
      <c r="C561" s="14">
        <f>AVERAGE(C532:C536)</f>
        <v>72.108</v>
      </c>
      <c r="D561" s="14">
        <f>AVERAGE(D532:D536)</f>
        <v>2.7916</v>
      </c>
      <c r="E561" s="14">
        <f>AVERAGE(E532:E536)</f>
        <v>24.676</v>
      </c>
      <c r="F561" s="6" t="s">
        <v>27</v>
      </c>
      <c r="G561" s="14">
        <f>AVERAGE(G532:G536)</f>
        <v>93.16</v>
      </c>
      <c r="H561" s="6" t="s">
        <v>27</v>
      </c>
      <c r="I561" s="14">
        <f>AVERAGE(I532:I536)</f>
        <v>10.55</v>
      </c>
      <c r="J561" s="6" t="s">
        <v>27</v>
      </c>
      <c r="K561" s="14">
        <f>AVERAGE(K532:K536)</f>
        <v>13.151999999999997</v>
      </c>
      <c r="L561" s="6" t="s">
        <v>27</v>
      </c>
      <c r="M561" s="14">
        <f>AVERAGE(M532:M536)</f>
        <v>44.782</v>
      </c>
      <c r="N561" s="6" t="s">
        <v>27</v>
      </c>
      <c r="O561" s="14">
        <f>SUM(O532:O536)</f>
        <v>37.6</v>
      </c>
      <c r="P561" s="16">
        <f>SUM(P532:P536)</f>
        <v>95.339</v>
      </c>
      <c r="Q561" s="16">
        <f>SUM(Q532:Q536)</f>
        <v>41.802</v>
      </c>
    </row>
    <row r="562" spans="1:17" ht="11.25">
      <c r="A562" s="13">
        <v>4</v>
      </c>
      <c r="B562" s="14">
        <f>AVERAGE(B537:B541)</f>
        <v>22.800000000000004</v>
      </c>
      <c r="C562" s="14">
        <f>AVERAGE(C537:C541)</f>
        <v>51.486000000000004</v>
      </c>
      <c r="D562" s="14">
        <f>AVERAGE(D537:D541)</f>
        <v>1.652</v>
      </c>
      <c r="E562" s="14">
        <f>AVERAGE(E537:E541)</f>
        <v>31.686</v>
      </c>
      <c r="F562" s="6" t="s">
        <v>30</v>
      </c>
      <c r="G562" s="14">
        <f>AVERAGE(G537:G541)</f>
        <v>85.6</v>
      </c>
      <c r="H562" s="6" t="s">
        <v>27</v>
      </c>
      <c r="I562" s="14">
        <f>AVERAGE(I537:I541)</f>
        <v>8.3</v>
      </c>
      <c r="J562" s="6" t="s">
        <v>27</v>
      </c>
      <c r="K562" s="14">
        <f>AVERAGE(K537:K541)</f>
        <v>14.338</v>
      </c>
      <c r="L562" s="6" t="s">
        <v>27</v>
      </c>
      <c r="M562" s="14">
        <f>AVERAGE(M537:M541)</f>
        <v>20.82</v>
      </c>
      <c r="N562" s="6" t="s">
        <v>27</v>
      </c>
      <c r="O562" s="14">
        <f>SUM(O537:O541)</f>
        <v>0</v>
      </c>
      <c r="P562" s="16">
        <f>SUM(P537:P541)</f>
        <v>117.22</v>
      </c>
      <c r="Q562" s="16">
        <f>SUM(Q537:Q541)</f>
        <v>52.74</v>
      </c>
    </row>
    <row r="563" spans="1:17" ht="11.25">
      <c r="A563" s="13">
        <v>5</v>
      </c>
      <c r="B563" s="14">
        <f>AVERAGE(B542:B546)</f>
        <v>23.524</v>
      </c>
      <c r="C563" s="14">
        <f>AVERAGE(C542:C546)</f>
        <v>67.54400000000001</v>
      </c>
      <c r="D563" s="14">
        <f>AVERAGE(D542:D546)</f>
        <v>1.7195999999999998</v>
      </c>
      <c r="E563" s="14">
        <f>AVERAGE(E542:E546)</f>
        <v>30.184000000000005</v>
      </c>
      <c r="F563" s="6" t="s">
        <v>30</v>
      </c>
      <c r="G563" s="14">
        <f>AVERAGE(G542:G546)</f>
        <v>93.39999999999999</v>
      </c>
      <c r="H563" s="6" t="s">
        <v>30</v>
      </c>
      <c r="I563" s="14">
        <f>AVERAGE(I542:I546)</f>
        <v>8.9</v>
      </c>
      <c r="J563" s="6" t="s">
        <v>27</v>
      </c>
      <c r="K563" s="14">
        <f>AVERAGE(K542:K546)</f>
        <v>18.192</v>
      </c>
      <c r="L563" s="6" t="s">
        <v>27</v>
      </c>
      <c r="M563" s="14">
        <f>AVERAGE(M542:M546)</f>
        <v>38.154</v>
      </c>
      <c r="N563" s="6" t="s">
        <v>27</v>
      </c>
      <c r="O563" s="14">
        <f>SUM(O542:O546)</f>
        <v>1.3</v>
      </c>
      <c r="P563" s="16">
        <f>SUM(P542:P546)</f>
        <v>90.65</v>
      </c>
      <c r="Q563" s="16">
        <f>SUM(Q542:Q546)</f>
        <v>45.795</v>
      </c>
    </row>
    <row r="564" spans="1:17" ht="11.25">
      <c r="A564" s="13">
        <v>6</v>
      </c>
      <c r="B564" s="14">
        <f>AVERAGE(B547:B552)</f>
        <v>22.876666666666665</v>
      </c>
      <c r="C564" s="14">
        <f>AVERAGE(C547:C552)</f>
        <v>73.64</v>
      </c>
      <c r="D564" s="14">
        <f>AVERAGE(D547:D552)</f>
        <v>1.5943333333333334</v>
      </c>
      <c r="E564" s="14">
        <f>AVERAGE(E547:E552)</f>
        <v>28.443333333333328</v>
      </c>
      <c r="F564" s="6" t="s">
        <v>27</v>
      </c>
      <c r="G564" s="14">
        <f>AVERAGE(G547:G552)</f>
        <v>93.71666666666665</v>
      </c>
      <c r="H564" s="6" t="s">
        <v>27</v>
      </c>
      <c r="I564" s="14">
        <f>AVERAGE(I547:I552)</f>
        <v>9.575000000000001</v>
      </c>
      <c r="J564" s="6" t="s">
        <v>27</v>
      </c>
      <c r="K564" s="14">
        <f>AVERAGE(K547:K552)</f>
        <v>17.958333333333332</v>
      </c>
      <c r="L564" s="6" t="s">
        <v>27</v>
      </c>
      <c r="M564" s="14">
        <f>AVERAGE(M547:M552)</f>
        <v>49.873333333333335</v>
      </c>
      <c r="N564" s="6" t="s">
        <v>27</v>
      </c>
      <c r="O564" s="14">
        <f>SUM(O547:O552)</f>
        <v>25.500000000000004</v>
      </c>
      <c r="P564" s="16">
        <f>SUM(P547:P552)</f>
        <v>95.726</v>
      </c>
      <c r="Q564" s="16">
        <f>SUM(Q547:Q552)</f>
        <v>47.21</v>
      </c>
    </row>
    <row r="565" spans="1:17" ht="11.25">
      <c r="A565" s="1" t="s">
        <v>5</v>
      </c>
      <c r="B565" s="7" t="s">
        <v>5</v>
      </c>
      <c r="C565" s="7" t="s">
        <v>5</v>
      </c>
      <c r="D565" s="7" t="s">
        <v>5</v>
      </c>
      <c r="E565" s="7" t="s">
        <v>5</v>
      </c>
      <c r="F565" s="6" t="s">
        <v>5</v>
      </c>
      <c r="G565" s="7" t="s">
        <v>5</v>
      </c>
      <c r="H565" s="6" t="s">
        <v>5</v>
      </c>
      <c r="I565" s="7" t="s">
        <v>5</v>
      </c>
      <c r="J565" s="6" t="s">
        <v>5</v>
      </c>
      <c r="K565" s="7" t="s">
        <v>5</v>
      </c>
      <c r="L565" s="6" t="s">
        <v>5</v>
      </c>
      <c r="M565" s="7" t="s">
        <v>5</v>
      </c>
      <c r="N565" s="6" t="s">
        <v>5</v>
      </c>
      <c r="O565" s="7" t="s">
        <v>5</v>
      </c>
      <c r="P565" s="8" t="s">
        <v>5</v>
      </c>
      <c r="Q565" s="8" t="s">
        <v>5</v>
      </c>
    </row>
    <row r="566" spans="1:17" ht="11.25">
      <c r="A566" s="1" t="s">
        <v>31</v>
      </c>
      <c r="B566" s="14">
        <f>AVERAGE(B522:B531)</f>
        <v>23.296</v>
      </c>
      <c r="C566" s="14">
        <f>AVERAGE(C522:C531)</f>
        <v>66.14399999999999</v>
      </c>
      <c r="D566" s="14">
        <f>AVERAGE(D522:D531)</f>
        <v>1.6206</v>
      </c>
      <c r="E566" s="14">
        <f>AVERAGE(E522:E531)</f>
        <v>31.48</v>
      </c>
      <c r="F566" s="6" t="s">
        <v>27</v>
      </c>
      <c r="G566" s="14">
        <f>AVERAGE(G522:G531)</f>
        <v>94.22</v>
      </c>
      <c r="H566" s="6" t="s">
        <v>27</v>
      </c>
      <c r="I566" s="14">
        <f>AVERAGE(I522:I531)</f>
        <v>9.200000000000001</v>
      </c>
      <c r="J566" s="6" t="s">
        <v>27</v>
      </c>
      <c r="K566" s="14">
        <f>AVERAGE(K522:K531)</f>
        <v>16.535000000000004</v>
      </c>
      <c r="L566" s="6" t="s">
        <v>27</v>
      </c>
      <c r="M566" s="14">
        <f>AVERAGE(M522:M531)</f>
        <v>33.725</v>
      </c>
      <c r="N566" s="6" t="s">
        <v>27</v>
      </c>
      <c r="O566" s="14">
        <f>SUM(O522:O531)</f>
        <v>24.200000000000003</v>
      </c>
      <c r="P566" s="16">
        <f>SUM(P522:P531)</f>
        <v>165.754</v>
      </c>
      <c r="Q566" s="16">
        <f>SUM(Q522:Q531)</f>
        <v>72.162</v>
      </c>
    </row>
    <row r="567" spans="1:17" ht="11.25">
      <c r="A567" s="13">
        <v>2</v>
      </c>
      <c r="B567" s="14">
        <f>AVERAGE(B532:B541)</f>
        <v>20.465999999999998</v>
      </c>
      <c r="C567" s="14">
        <f>AVERAGE(C532:C541)</f>
        <v>61.79700000000001</v>
      </c>
      <c r="D567" s="14">
        <f>AVERAGE(D532:D541)</f>
        <v>2.2218</v>
      </c>
      <c r="E567" s="14">
        <f>AVERAGE(E532:E541)</f>
        <v>28.181000000000004</v>
      </c>
      <c r="F567" s="6" t="s">
        <v>27</v>
      </c>
      <c r="G567" s="14">
        <f>AVERAGE(G532:G541)</f>
        <v>89.37999999999998</v>
      </c>
      <c r="H567" s="6" t="s">
        <v>27</v>
      </c>
      <c r="I567" s="14">
        <f>AVERAGE(I532:I541)</f>
        <v>9.425</v>
      </c>
      <c r="J567" s="6" t="s">
        <v>27</v>
      </c>
      <c r="K567" s="14">
        <f>AVERAGE(K532:K541)</f>
        <v>13.745</v>
      </c>
      <c r="L567" s="6" t="s">
        <v>27</v>
      </c>
      <c r="M567" s="14">
        <f>AVERAGE(M532:M541)</f>
        <v>32.801</v>
      </c>
      <c r="N567" s="6" t="s">
        <v>27</v>
      </c>
      <c r="O567" s="14">
        <f>SUM(O532:O541)</f>
        <v>37.6</v>
      </c>
      <c r="P567" s="16">
        <f>SUM(P532:P541)</f>
        <v>212.55899999999997</v>
      </c>
      <c r="Q567" s="16">
        <f>SUM(Q532:Q541)</f>
        <v>94.542</v>
      </c>
    </row>
    <row r="568" spans="1:17" ht="11.25">
      <c r="A568" s="13">
        <v>3</v>
      </c>
      <c r="B568" s="14">
        <f>AVERAGE(B542:B552)</f>
        <v>23.170909090909092</v>
      </c>
      <c r="C568" s="14">
        <f>AVERAGE(C542:C552)</f>
        <v>70.8690909090909</v>
      </c>
      <c r="D568" s="14">
        <f>AVERAGE(D542:D552)</f>
        <v>1.6512727272727274</v>
      </c>
      <c r="E568" s="14">
        <f>AVERAGE(E542:E552)</f>
        <v>29.234545454545454</v>
      </c>
      <c r="F568" s="6" t="s">
        <v>27</v>
      </c>
      <c r="G568" s="14">
        <f>AVERAGE(G542:G552)</f>
        <v>93.57272727272726</v>
      </c>
      <c r="H568" s="6" t="s">
        <v>27</v>
      </c>
      <c r="I568" s="14">
        <f>AVERAGE(I542:I552)</f>
        <v>9.26818181818182</v>
      </c>
      <c r="J568" s="6" t="s">
        <v>27</v>
      </c>
      <c r="K568" s="14">
        <f>AVERAGE(K542:K552)</f>
        <v>18.064545454545456</v>
      </c>
      <c r="L568" s="6" t="s">
        <v>27</v>
      </c>
      <c r="M568" s="14">
        <f>AVERAGE(M542:M552)</f>
        <v>44.546363636363644</v>
      </c>
      <c r="N568" s="6" t="s">
        <v>27</v>
      </c>
      <c r="O568" s="14">
        <f>SUM(O542:O552)</f>
        <v>26.8</v>
      </c>
      <c r="P568" s="16">
        <f>SUM(P542:P552)</f>
        <v>186.376</v>
      </c>
      <c r="Q568" s="16">
        <f>SUM(Q542:Q552)</f>
        <v>93.00500000000001</v>
      </c>
    </row>
    <row r="569" spans="1:17" ht="11.25">
      <c r="A569" s="1" t="s">
        <v>5</v>
      </c>
      <c r="B569" s="7" t="s">
        <v>5</v>
      </c>
      <c r="C569" s="7" t="s">
        <v>5</v>
      </c>
      <c r="D569" s="7" t="s">
        <v>5</v>
      </c>
      <c r="E569" s="7" t="s">
        <v>5</v>
      </c>
      <c r="F569" s="6" t="s">
        <v>5</v>
      </c>
      <c r="G569" s="7" t="s">
        <v>5</v>
      </c>
      <c r="H569" s="6" t="s">
        <v>5</v>
      </c>
      <c r="I569" s="7" t="s">
        <v>5</v>
      </c>
      <c r="J569" s="6" t="s">
        <v>5</v>
      </c>
      <c r="K569" s="7" t="s">
        <v>5</v>
      </c>
      <c r="L569" s="6" t="s">
        <v>5</v>
      </c>
      <c r="M569" s="7" t="s">
        <v>5</v>
      </c>
      <c r="N569" s="6" t="s">
        <v>5</v>
      </c>
      <c r="O569" s="7" t="s">
        <v>5</v>
      </c>
      <c r="P569" s="8" t="s">
        <v>5</v>
      </c>
      <c r="Q569" s="8" t="s">
        <v>5</v>
      </c>
    </row>
    <row r="570" spans="2:17" ht="11.25">
      <c r="B570" s="14"/>
      <c r="C570" s="14"/>
      <c r="D570" s="14"/>
      <c r="E570" s="14"/>
      <c r="F570" s="15"/>
      <c r="G570" s="14"/>
      <c r="H570" s="15"/>
      <c r="I570" s="14"/>
      <c r="J570" s="15"/>
      <c r="K570" s="14"/>
      <c r="L570" s="15"/>
      <c r="M570" s="14"/>
      <c r="N570" s="15"/>
      <c r="O570" s="14"/>
      <c r="P570" s="16"/>
      <c r="Q570" s="16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41</v>
      </c>
      <c r="F574" s="6" t="s">
        <v>4</v>
      </c>
    </row>
    <row r="575" spans="1:17" ht="11.25">
      <c r="A575" s="1" t="s">
        <v>5</v>
      </c>
      <c r="B575" s="7" t="s">
        <v>5</v>
      </c>
      <c r="C575" s="7" t="s">
        <v>5</v>
      </c>
      <c r="D575" s="7" t="s">
        <v>5</v>
      </c>
      <c r="E575" s="7" t="s">
        <v>5</v>
      </c>
      <c r="F575" s="6" t="s">
        <v>5</v>
      </c>
      <c r="G575" s="7" t="s">
        <v>5</v>
      </c>
      <c r="H575" s="6" t="s">
        <v>5</v>
      </c>
      <c r="I575" s="7" t="s">
        <v>5</v>
      </c>
      <c r="J575" s="6" t="s">
        <v>5</v>
      </c>
      <c r="K575" s="7" t="s">
        <v>5</v>
      </c>
      <c r="L575" s="6" t="s">
        <v>5</v>
      </c>
      <c r="M575" s="7" t="s">
        <v>5</v>
      </c>
      <c r="N575" s="6" t="s">
        <v>5</v>
      </c>
      <c r="O575" s="7" t="s">
        <v>5</v>
      </c>
      <c r="P575" s="8" t="s">
        <v>5</v>
      </c>
      <c r="Q575" s="8" t="s">
        <v>5</v>
      </c>
    </row>
    <row r="576" spans="1:17" ht="11.25">
      <c r="A576" s="9" t="s">
        <v>6</v>
      </c>
      <c r="B576" s="10" t="s">
        <v>7</v>
      </c>
      <c r="C576" s="10" t="s">
        <v>8</v>
      </c>
      <c r="D576" s="10" t="s">
        <v>9</v>
      </c>
      <c r="E576" s="10" t="s">
        <v>10</v>
      </c>
      <c r="F576" s="11" t="s">
        <v>11</v>
      </c>
      <c r="G576" s="10" t="s">
        <v>12</v>
      </c>
      <c r="H576" s="11" t="s">
        <v>11</v>
      </c>
      <c r="I576" s="10" t="s">
        <v>13</v>
      </c>
      <c r="J576" s="11" t="s">
        <v>11</v>
      </c>
      <c r="K576" s="10" t="s">
        <v>14</v>
      </c>
      <c r="L576" s="11" t="s">
        <v>11</v>
      </c>
      <c r="M576" s="10" t="s">
        <v>15</v>
      </c>
      <c r="N576" s="11" t="s">
        <v>11</v>
      </c>
      <c r="O576" s="10" t="s">
        <v>16</v>
      </c>
      <c r="P576" s="12" t="s">
        <v>17</v>
      </c>
      <c r="Q576" s="8" t="s">
        <v>18</v>
      </c>
    </row>
    <row r="577" spans="2:17" ht="11.25">
      <c r="B577" s="10" t="s">
        <v>19</v>
      </c>
      <c r="C577" s="10" t="s">
        <v>20</v>
      </c>
      <c r="D577" s="10" t="s">
        <v>21</v>
      </c>
      <c r="E577" s="10" t="s">
        <v>19</v>
      </c>
      <c r="G577" s="10" t="s">
        <v>20</v>
      </c>
      <c r="I577" s="10" t="s">
        <v>22</v>
      </c>
      <c r="K577" s="10" t="s">
        <v>19</v>
      </c>
      <c r="M577" s="10" t="s">
        <v>20</v>
      </c>
      <c r="O577" s="10" t="s">
        <v>23</v>
      </c>
      <c r="P577" s="12" t="s">
        <v>24</v>
      </c>
      <c r="Q577" s="12" t="s">
        <v>24</v>
      </c>
    </row>
    <row r="578" spans="1:17" ht="11.25">
      <c r="A578" s="1" t="s">
        <v>5</v>
      </c>
      <c r="B578" s="7" t="s">
        <v>5</v>
      </c>
      <c r="C578" s="7" t="s">
        <v>5</v>
      </c>
      <c r="D578" s="7" t="s">
        <v>5</v>
      </c>
      <c r="E578" s="7" t="s">
        <v>5</v>
      </c>
      <c r="F578" s="6" t="s">
        <v>5</v>
      </c>
      <c r="G578" s="7" t="s">
        <v>5</v>
      </c>
      <c r="H578" s="6" t="s">
        <v>5</v>
      </c>
      <c r="I578" s="7" t="s">
        <v>5</v>
      </c>
      <c r="J578" s="6" t="s">
        <v>5</v>
      </c>
      <c r="K578" s="7" t="s">
        <v>5</v>
      </c>
      <c r="L578" s="6" t="s">
        <v>5</v>
      </c>
      <c r="M578" s="7" t="s">
        <v>5</v>
      </c>
      <c r="N578" s="6" t="s">
        <v>5</v>
      </c>
      <c r="O578" s="7" t="s">
        <v>5</v>
      </c>
      <c r="P578" s="8" t="s">
        <v>5</v>
      </c>
      <c r="Q578" s="8" t="s">
        <v>5</v>
      </c>
    </row>
    <row r="579" spans="1:17" ht="11.25">
      <c r="A579" s="13">
        <v>1</v>
      </c>
      <c r="B579" s="2">
        <v>22.65</v>
      </c>
      <c r="C579" s="2">
        <v>78.3</v>
      </c>
      <c r="D579" s="2">
        <v>1.255</v>
      </c>
      <c r="E579" s="2">
        <v>26.05</v>
      </c>
      <c r="F579" s="3">
        <v>1303</v>
      </c>
      <c r="G579" s="2">
        <v>96.6</v>
      </c>
      <c r="H579" s="3">
        <v>559</v>
      </c>
      <c r="I579" s="2">
        <v>8.45</v>
      </c>
      <c r="J579" s="3">
        <v>838</v>
      </c>
      <c r="K579" s="2">
        <v>18.95</v>
      </c>
      <c r="L579" s="3">
        <v>554</v>
      </c>
      <c r="M579" s="2">
        <v>60.21</v>
      </c>
      <c r="N579" s="3">
        <v>1555</v>
      </c>
      <c r="O579" s="2">
        <v>2.4</v>
      </c>
      <c r="P579" s="4">
        <v>9.13</v>
      </c>
      <c r="Q579" s="4">
        <v>3.18</v>
      </c>
    </row>
    <row r="580" spans="1:17" ht="11.25">
      <c r="A580" s="13">
        <v>2</v>
      </c>
      <c r="B580" s="2">
        <v>18.22</v>
      </c>
      <c r="C580" s="2">
        <v>78.5</v>
      </c>
      <c r="D580" s="2">
        <v>2.924</v>
      </c>
      <c r="E580" s="2">
        <v>21.35</v>
      </c>
      <c r="F580" s="3">
        <v>1209</v>
      </c>
      <c r="G580" s="2">
        <v>94.3</v>
      </c>
      <c r="H580" s="3">
        <v>9</v>
      </c>
      <c r="I580" s="2">
        <v>10.7</v>
      </c>
      <c r="J580" s="3">
        <v>1059</v>
      </c>
      <c r="K580" s="2">
        <v>15.09</v>
      </c>
      <c r="L580" s="3">
        <v>2257</v>
      </c>
      <c r="M580" s="2">
        <v>62.98</v>
      </c>
      <c r="N580" s="3">
        <v>1205</v>
      </c>
      <c r="O580" s="2">
        <v>2</v>
      </c>
      <c r="P580" s="4">
        <v>7.84</v>
      </c>
      <c r="Q580" s="4">
        <v>2.952</v>
      </c>
    </row>
    <row r="581" spans="1:17" ht="11.25">
      <c r="A581" s="13">
        <v>3</v>
      </c>
      <c r="B581" s="2">
        <v>18.01</v>
      </c>
      <c r="C581" s="2">
        <v>65.07</v>
      </c>
      <c r="D581" s="2">
        <v>3.265</v>
      </c>
      <c r="E581" s="2">
        <v>24.29</v>
      </c>
      <c r="F581" s="3">
        <v>1420</v>
      </c>
      <c r="G581" s="2">
        <v>84.4</v>
      </c>
      <c r="H581" s="3">
        <v>448</v>
      </c>
      <c r="I581" s="2">
        <v>9.2</v>
      </c>
      <c r="J581" s="3">
        <v>1535</v>
      </c>
      <c r="K581" s="2">
        <v>14.14</v>
      </c>
      <c r="L581" s="3">
        <v>2358</v>
      </c>
      <c r="M581" s="2">
        <v>42.54</v>
      </c>
      <c r="N581" s="3">
        <v>1420</v>
      </c>
      <c r="O581" s="2">
        <v>0</v>
      </c>
      <c r="P581" s="4">
        <v>20.22</v>
      </c>
      <c r="Q581" s="4">
        <v>9.94</v>
      </c>
    </row>
    <row r="582" spans="1:17" ht="11.25">
      <c r="A582" s="13">
        <v>4</v>
      </c>
      <c r="B582" s="2">
        <v>18.53</v>
      </c>
      <c r="C582" s="2">
        <v>62.07</v>
      </c>
      <c r="D582" s="2">
        <v>3.068</v>
      </c>
      <c r="E582" s="2">
        <v>26.19</v>
      </c>
      <c r="F582" s="3">
        <v>1513</v>
      </c>
      <c r="G582" s="2">
        <v>93.6</v>
      </c>
      <c r="H582" s="3">
        <v>544</v>
      </c>
      <c r="I582" s="2">
        <v>9.95</v>
      </c>
      <c r="J582" s="3">
        <v>1838</v>
      </c>
      <c r="K582" s="2">
        <v>11.84</v>
      </c>
      <c r="L582" s="3">
        <v>519</v>
      </c>
      <c r="M582" s="2">
        <v>28.89</v>
      </c>
      <c r="N582" s="3">
        <v>1417</v>
      </c>
      <c r="O582" s="2">
        <v>0</v>
      </c>
      <c r="P582" s="4">
        <v>27.56</v>
      </c>
      <c r="Q582" s="4">
        <v>13.23</v>
      </c>
    </row>
    <row r="583" spans="1:17" ht="11.25">
      <c r="A583" s="13">
        <v>5</v>
      </c>
      <c r="B583" s="2">
        <v>18.8</v>
      </c>
      <c r="C583" s="2">
        <v>72.4</v>
      </c>
      <c r="D583" s="2">
        <v>1.904</v>
      </c>
      <c r="E583" s="2">
        <v>27.83</v>
      </c>
      <c r="F583" s="3">
        <v>1337</v>
      </c>
      <c r="G583" s="2">
        <v>93.7</v>
      </c>
      <c r="H583" s="3">
        <v>1842</v>
      </c>
      <c r="I583" s="2">
        <v>10.7</v>
      </c>
      <c r="J583" s="3">
        <v>1601</v>
      </c>
      <c r="K583" s="2">
        <v>13.58</v>
      </c>
      <c r="L583" s="3">
        <v>345</v>
      </c>
      <c r="M583" s="2">
        <v>36.48</v>
      </c>
      <c r="N583" s="3">
        <v>1341</v>
      </c>
      <c r="O583" s="2">
        <v>0.3</v>
      </c>
      <c r="P583" s="4">
        <v>17.68</v>
      </c>
      <c r="Q583" s="4">
        <v>8.42</v>
      </c>
    </row>
    <row r="584" spans="1:17" ht="11.25">
      <c r="A584" s="13">
        <v>6</v>
      </c>
      <c r="B584" s="2">
        <v>20.43</v>
      </c>
      <c r="C584" s="2">
        <v>78.9</v>
      </c>
      <c r="D584" s="2">
        <v>1.258</v>
      </c>
      <c r="E584" s="2">
        <v>26.57</v>
      </c>
      <c r="F584" s="3">
        <v>1344</v>
      </c>
      <c r="G584" s="2">
        <v>93.7</v>
      </c>
      <c r="H584" s="3">
        <v>512</v>
      </c>
      <c r="I584" s="2">
        <v>6.95</v>
      </c>
      <c r="J584" s="3">
        <v>1150</v>
      </c>
      <c r="K584" s="2">
        <v>16.34</v>
      </c>
      <c r="L584" s="3">
        <v>452</v>
      </c>
      <c r="M584" s="2">
        <v>54.4</v>
      </c>
      <c r="N584" s="3">
        <v>1346</v>
      </c>
      <c r="O584" s="2">
        <v>0</v>
      </c>
      <c r="P584" s="4">
        <v>15.04</v>
      </c>
      <c r="Q584" s="4">
        <v>7.72</v>
      </c>
    </row>
    <row r="585" spans="1:17" ht="11.25">
      <c r="A585" s="13">
        <v>7</v>
      </c>
      <c r="B585" s="2">
        <v>20.9</v>
      </c>
      <c r="C585" s="2">
        <v>75.6</v>
      </c>
      <c r="D585" s="2">
        <v>1.636</v>
      </c>
      <c r="E585" s="2">
        <v>29.82</v>
      </c>
      <c r="F585" s="3">
        <v>1519</v>
      </c>
      <c r="G585" s="2">
        <v>97.7</v>
      </c>
      <c r="H585" s="3">
        <v>602</v>
      </c>
      <c r="I585" s="2">
        <v>10.7</v>
      </c>
      <c r="J585" s="3">
        <v>1532</v>
      </c>
      <c r="K585" s="2">
        <v>16.49</v>
      </c>
      <c r="L585" s="3">
        <v>453</v>
      </c>
      <c r="M585" s="2">
        <v>32.17</v>
      </c>
      <c r="N585" s="3">
        <v>1451</v>
      </c>
      <c r="O585" s="2">
        <v>5.3</v>
      </c>
      <c r="P585" s="4">
        <v>20.89</v>
      </c>
      <c r="Q585" s="4">
        <v>10.63</v>
      </c>
    </row>
    <row r="586" spans="1:17" ht="11.25">
      <c r="A586" s="13">
        <v>8</v>
      </c>
      <c r="B586" s="2">
        <v>22.56</v>
      </c>
      <c r="C586" s="2">
        <v>65.43</v>
      </c>
      <c r="D586" s="2">
        <v>1.227</v>
      </c>
      <c r="E586" s="2">
        <v>30.46</v>
      </c>
      <c r="F586" s="3">
        <v>1517</v>
      </c>
      <c r="G586" s="2">
        <v>99.7</v>
      </c>
      <c r="H586" s="3">
        <v>552</v>
      </c>
      <c r="I586" s="2">
        <v>7.7</v>
      </c>
      <c r="J586" s="3">
        <v>1219</v>
      </c>
      <c r="K586" s="2">
        <v>14.27</v>
      </c>
      <c r="L586" s="3">
        <v>537</v>
      </c>
      <c r="M586" s="2">
        <v>29.16</v>
      </c>
      <c r="N586" s="3">
        <v>1320</v>
      </c>
      <c r="O586" s="2">
        <v>0.1</v>
      </c>
      <c r="P586" s="4">
        <v>27.37</v>
      </c>
      <c r="Q586" s="4">
        <v>14.24</v>
      </c>
    </row>
    <row r="587" spans="1:17" ht="11.25">
      <c r="A587" s="13">
        <v>9</v>
      </c>
      <c r="B587" s="2">
        <v>24.92</v>
      </c>
      <c r="C587" s="2">
        <v>56.2</v>
      </c>
      <c r="D587" s="2">
        <v>1.378</v>
      </c>
      <c r="E587" s="2">
        <v>32.67</v>
      </c>
      <c r="F587" s="3">
        <v>1440</v>
      </c>
      <c r="G587" s="2">
        <v>95.4</v>
      </c>
      <c r="H587" s="3">
        <v>546</v>
      </c>
      <c r="I587" s="2">
        <v>7.7</v>
      </c>
      <c r="J587" s="3">
        <v>1410</v>
      </c>
      <c r="K587" s="2">
        <v>16.87</v>
      </c>
      <c r="L587" s="3">
        <v>539</v>
      </c>
      <c r="M587" s="2">
        <v>22.3</v>
      </c>
      <c r="N587" s="3">
        <v>1325</v>
      </c>
      <c r="O587" s="2">
        <v>0</v>
      </c>
      <c r="P587" s="4">
        <v>25.78</v>
      </c>
      <c r="Q587" s="4">
        <v>13.82</v>
      </c>
    </row>
    <row r="588" spans="1:17" ht="11.25">
      <c r="A588" s="13">
        <v>10</v>
      </c>
      <c r="B588" s="2">
        <v>26.52</v>
      </c>
      <c r="C588" s="2">
        <v>45.87</v>
      </c>
      <c r="D588" s="2">
        <v>1.757</v>
      </c>
      <c r="E588" s="2">
        <v>34.87</v>
      </c>
      <c r="F588" s="3">
        <v>1504</v>
      </c>
      <c r="G588" s="2">
        <v>82.8</v>
      </c>
      <c r="H588" s="3">
        <v>317</v>
      </c>
      <c r="I588" s="2">
        <v>11.45</v>
      </c>
      <c r="J588" s="3">
        <v>553</v>
      </c>
      <c r="K588" s="2">
        <v>17.51</v>
      </c>
      <c r="L588" s="3">
        <v>316</v>
      </c>
      <c r="M588" s="2">
        <v>18.26</v>
      </c>
      <c r="N588" s="3">
        <v>1425</v>
      </c>
      <c r="O588" s="2">
        <v>0</v>
      </c>
      <c r="P588" s="4">
        <v>25.83</v>
      </c>
      <c r="Q588" s="4">
        <v>13.22</v>
      </c>
    </row>
    <row r="589" spans="1:17" ht="11.25">
      <c r="A589" s="13">
        <v>11</v>
      </c>
      <c r="B589" s="2">
        <v>27.36</v>
      </c>
      <c r="C589" s="2">
        <v>49</v>
      </c>
      <c r="D589" s="2">
        <v>1.532</v>
      </c>
      <c r="E589" s="2">
        <v>36.08</v>
      </c>
      <c r="F589" s="3">
        <v>1445</v>
      </c>
      <c r="G589" s="2">
        <v>83.7</v>
      </c>
      <c r="H589" s="3">
        <v>529</v>
      </c>
      <c r="I589" s="2">
        <v>7.7</v>
      </c>
      <c r="J589" s="3">
        <v>1203</v>
      </c>
      <c r="K589" s="2">
        <v>17.37</v>
      </c>
      <c r="L589" s="3">
        <v>526</v>
      </c>
      <c r="M589" s="2">
        <v>22.69</v>
      </c>
      <c r="N589" s="3">
        <v>1447</v>
      </c>
      <c r="O589" s="2">
        <v>0</v>
      </c>
      <c r="P589" s="4">
        <v>26.05</v>
      </c>
      <c r="Q589" s="4">
        <v>13.46</v>
      </c>
    </row>
    <row r="590" spans="1:17" ht="11.25">
      <c r="A590" s="13">
        <v>12</v>
      </c>
      <c r="B590" s="2">
        <v>28.8</v>
      </c>
      <c r="C590" s="2">
        <v>49.71</v>
      </c>
      <c r="D590" s="2">
        <v>2.232</v>
      </c>
      <c r="E590" s="2">
        <v>35.88</v>
      </c>
      <c r="F590" s="3">
        <v>1516</v>
      </c>
      <c r="G590" s="2">
        <v>76.4</v>
      </c>
      <c r="H590" s="3">
        <v>509</v>
      </c>
      <c r="I590" s="2">
        <v>10.7</v>
      </c>
      <c r="J590" s="3">
        <v>1003</v>
      </c>
      <c r="K590" s="2">
        <v>21.7</v>
      </c>
      <c r="L590" s="3">
        <v>510</v>
      </c>
      <c r="M590" s="2">
        <v>30.21</v>
      </c>
      <c r="N590" s="3">
        <v>1533</v>
      </c>
      <c r="O590" s="2">
        <v>0</v>
      </c>
      <c r="P590" s="4">
        <v>23.46</v>
      </c>
      <c r="Q590" s="4">
        <v>12.16</v>
      </c>
    </row>
    <row r="591" spans="1:17" ht="11.25">
      <c r="A591" s="13">
        <v>13</v>
      </c>
      <c r="B591" s="2">
        <v>22.83</v>
      </c>
      <c r="C591" s="2">
        <v>81.2</v>
      </c>
      <c r="D591" s="2">
        <v>1.514</v>
      </c>
      <c r="E591" s="2">
        <v>26.49</v>
      </c>
      <c r="F591" s="3">
        <v>122</v>
      </c>
      <c r="G591" s="2">
        <v>98.6</v>
      </c>
      <c r="H591" s="3">
        <v>844</v>
      </c>
      <c r="I591" s="2">
        <v>11.45</v>
      </c>
      <c r="J591" s="3">
        <v>559</v>
      </c>
      <c r="K591" s="2">
        <v>19.88</v>
      </c>
      <c r="L591" s="3">
        <v>638</v>
      </c>
      <c r="M591" s="2">
        <v>52.89</v>
      </c>
      <c r="N591" s="3">
        <v>118</v>
      </c>
      <c r="O591" s="2">
        <v>9.7</v>
      </c>
      <c r="P591" s="4">
        <v>9.48</v>
      </c>
      <c r="Q591" s="4">
        <v>1.447</v>
      </c>
    </row>
    <row r="592" spans="1:17" ht="11.25">
      <c r="A592" s="13">
        <v>14</v>
      </c>
      <c r="B592" s="2">
        <v>22.13</v>
      </c>
      <c r="C592" s="2">
        <v>72</v>
      </c>
      <c r="D592" s="2">
        <v>2.291</v>
      </c>
      <c r="E592" s="2">
        <v>28.47</v>
      </c>
      <c r="F592" s="3">
        <v>1525</v>
      </c>
      <c r="G592" s="2">
        <v>97.1</v>
      </c>
      <c r="H592" s="3">
        <v>319</v>
      </c>
      <c r="I592" s="2">
        <v>8.45</v>
      </c>
      <c r="J592" s="3">
        <v>441</v>
      </c>
      <c r="K592" s="2">
        <v>17.92</v>
      </c>
      <c r="L592" s="3">
        <v>2359</v>
      </c>
      <c r="M592" s="2">
        <v>43.87</v>
      </c>
      <c r="N592" s="3">
        <v>1659</v>
      </c>
      <c r="O592" s="2">
        <v>0</v>
      </c>
      <c r="P592" s="4">
        <v>20.26</v>
      </c>
      <c r="Q592" s="4">
        <v>8.97</v>
      </c>
    </row>
    <row r="593" spans="1:17" ht="11.25">
      <c r="A593" s="13">
        <v>15</v>
      </c>
      <c r="B593" s="2">
        <v>24</v>
      </c>
      <c r="C593" s="2">
        <v>68.56</v>
      </c>
      <c r="D593" s="2">
        <v>1.501</v>
      </c>
      <c r="E593" s="2">
        <v>31.83</v>
      </c>
      <c r="F593" s="3">
        <v>1433</v>
      </c>
      <c r="G593" s="2">
        <v>93.3</v>
      </c>
      <c r="H593" s="3">
        <v>518</v>
      </c>
      <c r="I593" s="2">
        <v>7.7</v>
      </c>
      <c r="J593" s="3">
        <v>1836</v>
      </c>
      <c r="K593" s="2">
        <v>16.37</v>
      </c>
      <c r="L593" s="3">
        <v>518</v>
      </c>
      <c r="M593" s="2">
        <v>41.17</v>
      </c>
      <c r="N593" s="3">
        <v>1502</v>
      </c>
      <c r="O593" s="2">
        <v>0</v>
      </c>
      <c r="P593" s="4">
        <v>26.66</v>
      </c>
      <c r="Q593" s="4">
        <v>13.26</v>
      </c>
    </row>
    <row r="594" spans="1:17" ht="11.25">
      <c r="A594" s="13">
        <v>16</v>
      </c>
      <c r="B594" s="2">
        <v>25.64</v>
      </c>
      <c r="C594" s="2">
        <v>66.86</v>
      </c>
      <c r="D594" s="2">
        <v>1.713</v>
      </c>
      <c r="E594" s="2">
        <v>32.93</v>
      </c>
      <c r="F594" s="3">
        <v>1334</v>
      </c>
      <c r="G594" s="2">
        <v>96.7</v>
      </c>
      <c r="H594" s="3">
        <v>2359</v>
      </c>
      <c r="I594" s="2">
        <v>10.7</v>
      </c>
      <c r="J594" s="3">
        <v>1022</v>
      </c>
      <c r="K594" s="2">
        <v>19.38</v>
      </c>
      <c r="L594" s="3">
        <v>434</v>
      </c>
      <c r="M594" s="2">
        <v>37.41</v>
      </c>
      <c r="N594" s="3">
        <v>1410</v>
      </c>
      <c r="O594" s="2">
        <v>2.9</v>
      </c>
      <c r="P594" s="4">
        <v>25.24</v>
      </c>
      <c r="Q594" s="4">
        <v>13.15</v>
      </c>
    </row>
    <row r="595" spans="1:17" ht="11.25">
      <c r="A595" s="13">
        <v>17</v>
      </c>
      <c r="B595" s="2">
        <v>21.55</v>
      </c>
      <c r="C595" s="2">
        <v>93.7</v>
      </c>
      <c r="D595" s="2">
        <v>1.69</v>
      </c>
      <c r="E595" s="2">
        <v>29.16</v>
      </c>
      <c r="F595" s="3">
        <v>1204</v>
      </c>
      <c r="G595" s="2">
        <v>100</v>
      </c>
      <c r="H595" s="3">
        <v>544</v>
      </c>
      <c r="I595" s="2">
        <v>11.45</v>
      </c>
      <c r="J595" s="3">
        <v>1219</v>
      </c>
      <c r="K595" s="2">
        <v>19.54</v>
      </c>
      <c r="L595" s="3">
        <v>515</v>
      </c>
      <c r="M595" s="2">
        <v>57.64</v>
      </c>
      <c r="N595" s="3">
        <v>1141</v>
      </c>
      <c r="O595" s="2">
        <v>53.6</v>
      </c>
      <c r="P595" s="4">
        <v>11.76</v>
      </c>
      <c r="Q595" s="4">
        <v>4.173</v>
      </c>
    </row>
    <row r="596" spans="1:17" ht="11.25">
      <c r="A596" s="13">
        <v>18</v>
      </c>
      <c r="B596" s="2">
        <v>23.49</v>
      </c>
      <c r="C596" s="2">
        <v>79.1</v>
      </c>
      <c r="D596" s="2">
        <v>1.621</v>
      </c>
      <c r="E596" s="2">
        <v>29.06</v>
      </c>
      <c r="F596" s="3">
        <v>1442</v>
      </c>
      <c r="G596" s="2">
        <v>96.9</v>
      </c>
      <c r="H596" s="3">
        <v>25</v>
      </c>
      <c r="I596" s="2">
        <v>9.2</v>
      </c>
      <c r="J596" s="3">
        <v>2105</v>
      </c>
      <c r="K596" s="2">
        <v>19.84</v>
      </c>
      <c r="L596" s="3">
        <v>458</v>
      </c>
      <c r="M596" s="2">
        <v>49.78</v>
      </c>
      <c r="N596" s="3">
        <v>1620</v>
      </c>
      <c r="O596" s="2">
        <v>4.3</v>
      </c>
      <c r="P596" s="4">
        <v>15.73</v>
      </c>
      <c r="Q596" s="4">
        <v>7.46</v>
      </c>
    </row>
    <row r="597" spans="1:17" ht="11.25">
      <c r="A597" s="13">
        <v>19</v>
      </c>
      <c r="B597" s="2">
        <v>21.74</v>
      </c>
      <c r="C597" s="2">
        <v>79.3</v>
      </c>
      <c r="D597" s="2">
        <v>1.768</v>
      </c>
      <c r="E597" s="2">
        <v>25.73</v>
      </c>
      <c r="F597" s="3">
        <v>1550</v>
      </c>
      <c r="G597" s="2">
        <v>94.7</v>
      </c>
      <c r="H597" s="3">
        <v>553</v>
      </c>
      <c r="I597" s="2">
        <v>9.2</v>
      </c>
      <c r="J597" s="3">
        <v>111</v>
      </c>
      <c r="K597" s="2">
        <v>18.53</v>
      </c>
      <c r="L597" s="3">
        <v>2359</v>
      </c>
      <c r="M597" s="2">
        <v>56.18</v>
      </c>
      <c r="N597" s="3">
        <v>1527</v>
      </c>
      <c r="O597" s="2">
        <v>0</v>
      </c>
      <c r="P597" s="4">
        <v>11.31</v>
      </c>
      <c r="Q597" s="4">
        <v>4.012</v>
      </c>
    </row>
    <row r="598" spans="1:17" ht="11.25">
      <c r="A598" s="13">
        <v>20</v>
      </c>
      <c r="B598" s="2">
        <v>22.73</v>
      </c>
      <c r="C598" s="2">
        <v>64.9</v>
      </c>
      <c r="D598" s="2">
        <v>1.472</v>
      </c>
      <c r="E598" s="2">
        <v>29.51</v>
      </c>
      <c r="F598" s="3">
        <v>1628</v>
      </c>
      <c r="G598" s="2">
        <v>99.5</v>
      </c>
      <c r="H598" s="3">
        <v>507</v>
      </c>
      <c r="I598" s="2">
        <v>9.95</v>
      </c>
      <c r="J598" s="3">
        <v>2004</v>
      </c>
      <c r="K598" s="2">
        <v>15.98</v>
      </c>
      <c r="L598" s="3">
        <v>530</v>
      </c>
      <c r="M598" s="2">
        <v>26.46</v>
      </c>
      <c r="N598" s="3">
        <v>1522</v>
      </c>
      <c r="O598" s="2">
        <v>0</v>
      </c>
      <c r="P598" s="4">
        <v>29.64</v>
      </c>
      <c r="Q598" s="4">
        <v>15.04</v>
      </c>
    </row>
    <row r="599" spans="1:17" ht="11.25">
      <c r="A599" s="13">
        <v>21</v>
      </c>
      <c r="B599" s="2">
        <v>21.54</v>
      </c>
      <c r="C599" s="2">
        <v>70.9</v>
      </c>
      <c r="D599" s="2">
        <v>2.966</v>
      </c>
      <c r="E599" s="2">
        <v>27.62</v>
      </c>
      <c r="F599" s="3">
        <v>1417</v>
      </c>
      <c r="G599" s="2">
        <v>88.4</v>
      </c>
      <c r="H599" s="3">
        <v>512</v>
      </c>
      <c r="I599" s="2">
        <v>9.95</v>
      </c>
      <c r="J599" s="3">
        <v>1008</v>
      </c>
      <c r="K599" s="2">
        <v>17.21</v>
      </c>
      <c r="L599" s="3">
        <v>510</v>
      </c>
      <c r="M599" s="2">
        <v>49.31</v>
      </c>
      <c r="N599" s="3">
        <v>1418</v>
      </c>
      <c r="O599" s="2">
        <v>0</v>
      </c>
      <c r="P599" s="4">
        <v>20.09</v>
      </c>
      <c r="Q599" s="4">
        <v>9.5</v>
      </c>
    </row>
    <row r="600" spans="1:17" ht="11.25">
      <c r="A600" s="13">
        <v>22</v>
      </c>
      <c r="B600" s="2">
        <v>23.53</v>
      </c>
      <c r="C600" s="2">
        <v>68.33</v>
      </c>
      <c r="D600" s="2">
        <v>1.655</v>
      </c>
      <c r="E600" s="2">
        <v>30.61</v>
      </c>
      <c r="F600" s="3">
        <v>1415</v>
      </c>
      <c r="G600" s="2">
        <v>90.2</v>
      </c>
      <c r="H600" s="3">
        <v>523</v>
      </c>
      <c r="I600" s="2">
        <v>6.95</v>
      </c>
      <c r="J600" s="3">
        <v>2004</v>
      </c>
      <c r="K600" s="2">
        <v>17.31</v>
      </c>
      <c r="L600" s="3">
        <v>523</v>
      </c>
      <c r="M600" s="2">
        <v>43.59</v>
      </c>
      <c r="N600" s="3">
        <v>1501</v>
      </c>
      <c r="O600" s="2">
        <v>0</v>
      </c>
      <c r="P600" s="4">
        <v>24.49</v>
      </c>
      <c r="Q600" s="4">
        <v>12.73</v>
      </c>
    </row>
    <row r="601" spans="1:17" ht="11.25">
      <c r="A601" s="13">
        <v>23</v>
      </c>
      <c r="B601" s="2">
        <v>22.65</v>
      </c>
      <c r="C601" s="2">
        <v>79.3</v>
      </c>
      <c r="D601" s="2">
        <v>0.896</v>
      </c>
      <c r="E601" s="2">
        <v>29.35</v>
      </c>
      <c r="F601" s="3">
        <v>1258</v>
      </c>
      <c r="G601" s="2">
        <v>95.3</v>
      </c>
      <c r="H601" s="3">
        <v>2338</v>
      </c>
      <c r="I601" s="2">
        <v>9.95</v>
      </c>
      <c r="J601" s="3">
        <v>1721</v>
      </c>
      <c r="K601" s="2">
        <v>18.88</v>
      </c>
      <c r="L601" s="3">
        <v>436</v>
      </c>
      <c r="M601" s="2">
        <v>49.71</v>
      </c>
      <c r="N601" s="3">
        <v>1258</v>
      </c>
      <c r="O601" s="2">
        <v>2.1</v>
      </c>
      <c r="P601" s="4">
        <v>17.97</v>
      </c>
      <c r="Q601" s="4">
        <v>8.62</v>
      </c>
    </row>
    <row r="602" spans="1:18" ht="11.25">
      <c r="A602" s="13">
        <v>24</v>
      </c>
      <c r="B602" s="2">
        <v>20.91</v>
      </c>
      <c r="C602" s="2">
        <v>92</v>
      </c>
      <c r="D602" s="2">
        <v>0.726</v>
      </c>
      <c r="E602" s="2">
        <v>26.75</v>
      </c>
      <c r="F602" s="3">
        <v>1217</v>
      </c>
      <c r="G602" s="2">
        <v>100</v>
      </c>
      <c r="H602" s="3">
        <v>2105</v>
      </c>
      <c r="I602" s="2">
        <v>10.7</v>
      </c>
      <c r="J602" s="3">
        <v>1539</v>
      </c>
      <c r="K602" s="2">
        <v>18.97</v>
      </c>
      <c r="L602" s="3">
        <v>529</v>
      </c>
      <c r="M602" s="2">
        <v>62.68</v>
      </c>
      <c r="N602" s="3">
        <v>1240</v>
      </c>
      <c r="O602" s="2">
        <v>21.6</v>
      </c>
      <c r="P602" s="4">
        <v>8.21</v>
      </c>
      <c r="Q602" s="4">
        <v>2.87</v>
      </c>
      <c r="R602" s="2" t="s">
        <v>27</v>
      </c>
    </row>
    <row r="603" spans="1:17" ht="11.25">
      <c r="A603" s="13">
        <v>25</v>
      </c>
      <c r="B603" s="2">
        <v>24.55</v>
      </c>
      <c r="C603" s="2">
        <v>74.5</v>
      </c>
      <c r="D603" s="2">
        <v>1.495</v>
      </c>
      <c r="E603" s="2">
        <v>31.41</v>
      </c>
      <c r="F603" s="3">
        <v>1634</v>
      </c>
      <c r="G603" s="2">
        <v>99.8</v>
      </c>
      <c r="H603" s="3">
        <v>240</v>
      </c>
      <c r="I603" s="2">
        <v>9.2</v>
      </c>
      <c r="J603" s="3">
        <v>1430</v>
      </c>
      <c r="K603" s="2">
        <v>18.6</v>
      </c>
      <c r="L603" s="3">
        <v>525</v>
      </c>
      <c r="M603" s="2">
        <v>42.65</v>
      </c>
      <c r="N603" s="3">
        <v>1447</v>
      </c>
      <c r="O603" s="2">
        <v>0</v>
      </c>
      <c r="P603" s="4">
        <v>25.37</v>
      </c>
      <c r="Q603" s="4">
        <v>14.28</v>
      </c>
    </row>
    <row r="604" spans="1:17" ht="11.25">
      <c r="A604" s="13">
        <v>26</v>
      </c>
      <c r="B604" s="2">
        <v>22.46</v>
      </c>
      <c r="C604" s="2">
        <v>87.4</v>
      </c>
      <c r="D604" s="2">
        <v>0.917</v>
      </c>
      <c r="E604" s="2">
        <v>27.6</v>
      </c>
      <c r="F604" s="3">
        <v>1356</v>
      </c>
      <c r="G604" s="2">
        <v>97.7</v>
      </c>
      <c r="H604" s="3">
        <v>1004</v>
      </c>
      <c r="I604" s="2">
        <v>8.45</v>
      </c>
      <c r="J604" s="3">
        <v>1451</v>
      </c>
      <c r="K604" s="2">
        <v>19.87</v>
      </c>
      <c r="L604" s="3">
        <v>506</v>
      </c>
      <c r="M604" s="2">
        <v>60.89</v>
      </c>
      <c r="N604" s="3">
        <v>1646</v>
      </c>
      <c r="O604" s="2">
        <v>4.6</v>
      </c>
      <c r="P604" s="4">
        <v>13.23</v>
      </c>
      <c r="Q604" s="4">
        <v>5.424</v>
      </c>
    </row>
    <row r="605" spans="1:17" ht="11.25">
      <c r="A605" s="13">
        <v>27</v>
      </c>
      <c r="B605" s="2">
        <v>24.51</v>
      </c>
      <c r="C605" s="2">
        <v>79.9</v>
      </c>
      <c r="D605" s="2">
        <v>1.451</v>
      </c>
      <c r="E605" s="2">
        <v>31</v>
      </c>
      <c r="F605" s="3">
        <v>1208</v>
      </c>
      <c r="G605" s="2">
        <v>98.8</v>
      </c>
      <c r="H605" s="3">
        <v>557</v>
      </c>
      <c r="I605" s="2">
        <v>12.2</v>
      </c>
      <c r="J605" s="3">
        <v>1540</v>
      </c>
      <c r="K605" s="2">
        <v>19.25</v>
      </c>
      <c r="L605" s="3">
        <v>419</v>
      </c>
      <c r="M605" s="2">
        <v>52.72</v>
      </c>
      <c r="N605" s="3">
        <v>1149</v>
      </c>
      <c r="O605" s="2">
        <v>0.8</v>
      </c>
      <c r="P605" s="4">
        <v>20.42</v>
      </c>
      <c r="Q605" s="4">
        <v>10.84</v>
      </c>
    </row>
    <row r="606" spans="1:17" ht="11.25">
      <c r="A606" s="13">
        <v>28</v>
      </c>
      <c r="B606" s="2">
        <v>21.97</v>
      </c>
      <c r="C606" s="2">
        <v>82.1</v>
      </c>
      <c r="D606" s="2">
        <v>2.176</v>
      </c>
      <c r="E606" s="2">
        <v>24.28</v>
      </c>
      <c r="F606" s="3">
        <v>1155</v>
      </c>
      <c r="G606" s="2">
        <v>93.5</v>
      </c>
      <c r="H606" s="3">
        <v>954</v>
      </c>
      <c r="I606" s="2">
        <v>9.95</v>
      </c>
      <c r="J606" s="3">
        <v>940</v>
      </c>
      <c r="K606" s="2">
        <v>19.29</v>
      </c>
      <c r="L606" s="3">
        <v>2358</v>
      </c>
      <c r="M606" s="2">
        <v>70.8</v>
      </c>
      <c r="N606" s="3">
        <v>1156</v>
      </c>
      <c r="O606" s="2">
        <v>2.4</v>
      </c>
      <c r="P606" s="4">
        <v>11.29</v>
      </c>
      <c r="Q606" s="4">
        <v>5.585</v>
      </c>
    </row>
    <row r="607" spans="1:18" ht="11.25">
      <c r="A607" s="13">
        <v>29</v>
      </c>
      <c r="B607" s="2">
        <v>22.1</v>
      </c>
      <c r="C607" s="2">
        <v>76.3</v>
      </c>
      <c r="D607" s="2">
        <v>2.437</v>
      </c>
      <c r="E607" s="2">
        <v>29.94</v>
      </c>
      <c r="F607" s="3">
        <v>1420</v>
      </c>
      <c r="G607" s="2">
        <v>91.2</v>
      </c>
      <c r="H607" s="3">
        <v>545</v>
      </c>
      <c r="I607" s="2">
        <v>9.95</v>
      </c>
      <c r="J607" s="3">
        <v>1657</v>
      </c>
      <c r="K607" s="2">
        <v>17.93</v>
      </c>
      <c r="L607" s="3">
        <v>532</v>
      </c>
      <c r="M607" s="2">
        <v>49.23</v>
      </c>
      <c r="N607" s="3">
        <v>1359</v>
      </c>
      <c r="O607" s="2">
        <v>0</v>
      </c>
      <c r="P607" s="4">
        <v>23.61</v>
      </c>
      <c r="Q607" s="4">
        <v>12.52</v>
      </c>
      <c r="R607" s="2" t="s">
        <v>27</v>
      </c>
    </row>
    <row r="608" spans="1:18" ht="11.25">
      <c r="A608" s="13">
        <v>30</v>
      </c>
      <c r="B608" s="2">
        <v>23.02</v>
      </c>
      <c r="C608" s="2">
        <v>81.7</v>
      </c>
      <c r="D608" s="2">
        <v>1.001</v>
      </c>
      <c r="E608" s="2">
        <v>31.62</v>
      </c>
      <c r="F608" s="3">
        <v>1323</v>
      </c>
      <c r="G608" s="2">
        <v>99.8</v>
      </c>
      <c r="H608" s="3">
        <v>2357</v>
      </c>
      <c r="I608" s="2">
        <v>5.45</v>
      </c>
      <c r="J608" s="3">
        <v>1638</v>
      </c>
      <c r="K608" s="2">
        <v>16.48</v>
      </c>
      <c r="L608" s="3">
        <v>508</v>
      </c>
      <c r="M608" s="2">
        <v>45.53</v>
      </c>
      <c r="N608" s="3">
        <v>1324</v>
      </c>
      <c r="O608" s="2">
        <v>26.2</v>
      </c>
      <c r="P608" s="4">
        <v>21.47</v>
      </c>
      <c r="Q608" s="4">
        <v>12.03</v>
      </c>
      <c r="R608" s="2" t="s">
        <v>27</v>
      </c>
    </row>
    <row r="609" ht="11.25">
      <c r="A609" s="1" t="s">
        <v>27</v>
      </c>
    </row>
    <row r="610" spans="1:17" ht="11.25">
      <c r="A610" s="1" t="s">
        <v>5</v>
      </c>
      <c r="B610" s="7" t="s">
        <v>5</v>
      </c>
      <c r="C610" s="7" t="s">
        <v>5</v>
      </c>
      <c r="D610" s="7" t="s">
        <v>5</v>
      </c>
      <c r="E610" s="7" t="s">
        <v>5</v>
      </c>
      <c r="F610" s="6" t="s">
        <v>5</v>
      </c>
      <c r="G610" s="7" t="s">
        <v>5</v>
      </c>
      <c r="H610" s="6" t="s">
        <v>5</v>
      </c>
      <c r="I610" s="7" t="s">
        <v>5</v>
      </c>
      <c r="J610" s="6" t="s">
        <v>5</v>
      </c>
      <c r="K610" s="7" t="s">
        <v>5</v>
      </c>
      <c r="L610" s="6" t="s">
        <v>5</v>
      </c>
      <c r="M610" s="7" t="s">
        <v>5</v>
      </c>
      <c r="N610" s="6" t="s">
        <v>5</v>
      </c>
      <c r="O610" s="7" t="s">
        <v>5</v>
      </c>
      <c r="P610" s="8" t="s">
        <v>5</v>
      </c>
      <c r="Q610" s="8" t="s">
        <v>5</v>
      </c>
    </row>
    <row r="611" spans="2:17" ht="11.25">
      <c r="B611" s="10" t="s">
        <v>7</v>
      </c>
      <c r="C611" s="10" t="s">
        <v>8</v>
      </c>
      <c r="D611" s="10" t="s">
        <v>9</v>
      </c>
      <c r="E611" s="10" t="s">
        <v>10</v>
      </c>
      <c r="F611" s="11" t="s">
        <v>11</v>
      </c>
      <c r="G611" s="10" t="s">
        <v>12</v>
      </c>
      <c r="H611" s="11" t="s">
        <v>11</v>
      </c>
      <c r="I611" s="10" t="s">
        <v>13</v>
      </c>
      <c r="J611" s="11" t="s">
        <v>11</v>
      </c>
      <c r="K611" s="10" t="s">
        <v>14</v>
      </c>
      <c r="L611" s="11" t="s">
        <v>11</v>
      </c>
      <c r="M611" s="10" t="s">
        <v>15</v>
      </c>
      <c r="N611" s="11" t="s">
        <v>11</v>
      </c>
      <c r="O611" s="10" t="s">
        <v>16</v>
      </c>
      <c r="P611" s="12" t="s">
        <v>17</v>
      </c>
      <c r="Q611" s="8" t="s">
        <v>27</v>
      </c>
    </row>
    <row r="612" spans="1:17" ht="11.25">
      <c r="A612" s="1" t="s">
        <v>5</v>
      </c>
      <c r="B612" s="7" t="s">
        <v>5</v>
      </c>
      <c r="C612" s="7" t="s">
        <v>5</v>
      </c>
      <c r="D612" s="7" t="s">
        <v>5</v>
      </c>
      <c r="E612" s="7" t="s">
        <v>5</v>
      </c>
      <c r="F612" s="6" t="s">
        <v>5</v>
      </c>
      <c r="G612" s="7" t="s">
        <v>5</v>
      </c>
      <c r="H612" s="6" t="s">
        <v>5</v>
      </c>
      <c r="I612" s="7" t="s">
        <v>5</v>
      </c>
      <c r="J612" s="6" t="s">
        <v>5</v>
      </c>
      <c r="K612" s="7" t="s">
        <v>5</v>
      </c>
      <c r="L612" s="6" t="s">
        <v>5</v>
      </c>
      <c r="M612" s="7" t="s">
        <v>5</v>
      </c>
      <c r="N612" s="6" t="s">
        <v>5</v>
      </c>
      <c r="O612" s="7" t="s">
        <v>5</v>
      </c>
      <c r="P612" s="8" t="s">
        <v>5</v>
      </c>
      <c r="Q612" s="8" t="s">
        <v>5</v>
      </c>
    </row>
    <row r="613" spans="1:17" ht="11.25">
      <c r="A613" s="1" t="s">
        <v>26</v>
      </c>
      <c r="B613" s="14">
        <f>AVERAGE(B579:B609)</f>
        <v>22.634999999999998</v>
      </c>
      <c r="C613" s="14">
        <f>AVERAGE(C579:C609)</f>
        <v>72.50333333333333</v>
      </c>
      <c r="D613" s="14">
        <f>AVERAGE(D579:D609)</f>
        <v>1.7575333333333336</v>
      </c>
      <c r="E613" s="14">
        <f>AVERAGE(E579:E609)</f>
        <v>29.18066666666667</v>
      </c>
      <c r="F613" s="6" t="s">
        <v>27</v>
      </c>
      <c r="G613" s="14">
        <f>AVERAGE(G579:G609)</f>
        <v>94.11666666666669</v>
      </c>
      <c r="H613" s="6" t="s">
        <v>27</v>
      </c>
      <c r="I613" s="14">
        <f>AVERAGE(I579:I609)</f>
        <v>9.424999999999994</v>
      </c>
      <c r="J613" s="6" t="s">
        <v>27</v>
      </c>
      <c r="K613" s="14">
        <f>AVERAGE(K579:K609)</f>
        <v>17.51266666666667</v>
      </c>
      <c r="L613" s="6" t="s">
        <v>27</v>
      </c>
      <c r="M613" s="14">
        <f>AVERAGE(M579:M609)</f>
        <v>44.42666666666666</v>
      </c>
      <c r="N613" s="6" t="s">
        <v>27</v>
      </c>
      <c r="O613" s="14">
        <f>SUM(O579:O609)</f>
        <v>138.29999999999998</v>
      </c>
      <c r="P613" s="16">
        <f>AVERAGE(P579:P609)</f>
        <v>19.436</v>
      </c>
      <c r="Q613" s="16">
        <f>AVERAGE(Q579:Q609)</f>
        <v>9.4961</v>
      </c>
    </row>
    <row r="614" spans="1:15" ht="11.25">
      <c r="A614" s="1" t="s">
        <v>28</v>
      </c>
      <c r="E614" s="14">
        <f>MAX(E579:E609)</f>
        <v>36.08</v>
      </c>
      <c r="G614" s="14">
        <f>MAX(G579:G609)</f>
        <v>100</v>
      </c>
      <c r="H614" s="6" t="s">
        <v>27</v>
      </c>
      <c r="I614" s="14">
        <f>MAX(I579:I609)</f>
        <v>12.2</v>
      </c>
      <c r="J614" s="6" t="s">
        <v>27</v>
      </c>
      <c r="K614" s="14">
        <f>MIN(K579:K609)</f>
        <v>11.84</v>
      </c>
      <c r="M614" s="14">
        <f>MIN(M579:M609)</f>
        <v>18.26</v>
      </c>
      <c r="O614" s="14">
        <f>MAX(O579:O609)</f>
        <v>53.6</v>
      </c>
    </row>
    <row r="615" spans="1:17" ht="11.25">
      <c r="A615" s="1" t="s">
        <v>5</v>
      </c>
      <c r="B615" s="7" t="s">
        <v>5</v>
      </c>
      <c r="C615" s="7" t="s">
        <v>5</v>
      </c>
      <c r="D615" s="7" t="s">
        <v>5</v>
      </c>
      <c r="E615" s="7" t="s">
        <v>5</v>
      </c>
      <c r="F615" s="6" t="s">
        <v>5</v>
      </c>
      <c r="G615" s="7" t="s">
        <v>5</v>
      </c>
      <c r="H615" s="6" t="s">
        <v>5</v>
      </c>
      <c r="I615" s="7" t="s">
        <v>5</v>
      </c>
      <c r="J615" s="6" t="s">
        <v>5</v>
      </c>
      <c r="K615" s="7" t="s">
        <v>5</v>
      </c>
      <c r="L615" s="6" t="s">
        <v>5</v>
      </c>
      <c r="M615" s="7" t="s">
        <v>5</v>
      </c>
      <c r="N615" s="6" t="s">
        <v>5</v>
      </c>
      <c r="O615" s="7" t="s">
        <v>5</v>
      </c>
      <c r="P615" s="8" t="s">
        <v>5</v>
      </c>
      <c r="Q615" s="8" t="s">
        <v>5</v>
      </c>
    </row>
    <row r="616" spans="1:17" ht="11.25">
      <c r="A616" s="1" t="s">
        <v>29</v>
      </c>
      <c r="B616" s="14">
        <f>AVERAGE(B579:B583)</f>
        <v>19.241999999999997</v>
      </c>
      <c r="C616" s="14">
        <f>AVERAGE(C579:C583)</f>
        <v>71.268</v>
      </c>
      <c r="D616" s="14">
        <f>AVERAGE(D579:D583)</f>
        <v>2.4832</v>
      </c>
      <c r="E616" s="14">
        <f>AVERAGE(E579:E583)</f>
        <v>25.142</v>
      </c>
      <c r="F616" s="6" t="s">
        <v>27</v>
      </c>
      <c r="G616" s="14">
        <f>AVERAGE(G579:G583)</f>
        <v>92.52</v>
      </c>
      <c r="H616" s="6" t="s">
        <v>30</v>
      </c>
      <c r="I616" s="14">
        <f>AVERAGE(I579:I583)</f>
        <v>9.8</v>
      </c>
      <c r="J616" s="6" t="s">
        <v>27</v>
      </c>
      <c r="K616" s="14">
        <f>AVERAGE(K579:K583)</f>
        <v>14.719999999999999</v>
      </c>
      <c r="L616" s="6" t="s">
        <v>27</v>
      </c>
      <c r="M616" s="14">
        <f>AVERAGE(M579:M583)</f>
        <v>46.22</v>
      </c>
      <c r="N616" s="6" t="s">
        <v>27</v>
      </c>
      <c r="O616" s="14">
        <f>SUM(O579:O583)</f>
        <v>4.7</v>
      </c>
      <c r="P616" s="16">
        <f>SUM(P579:P583)</f>
        <v>82.43</v>
      </c>
      <c r="Q616" s="16">
        <f>SUM(Q579:Q583)</f>
        <v>37.722</v>
      </c>
    </row>
    <row r="617" spans="1:17" ht="11.25">
      <c r="A617" s="13">
        <v>2</v>
      </c>
      <c r="B617" s="14">
        <f>AVERAGE(B584:B588)</f>
        <v>23.066</v>
      </c>
      <c r="C617" s="14">
        <f>AVERAGE(C584:C588)</f>
        <v>64.4</v>
      </c>
      <c r="D617" s="14">
        <f>AVERAGE(D584:D588)</f>
        <v>1.4512</v>
      </c>
      <c r="E617" s="14">
        <f>AVERAGE(E584:E588)</f>
        <v>30.877999999999997</v>
      </c>
      <c r="F617" s="6" t="s">
        <v>27</v>
      </c>
      <c r="G617" s="14">
        <f>AVERAGE(G584:G588)</f>
        <v>93.86</v>
      </c>
      <c r="H617" s="6" t="s">
        <v>27</v>
      </c>
      <c r="I617" s="14">
        <f>AVERAGE(I584:I588)</f>
        <v>8.9</v>
      </c>
      <c r="J617" s="6" t="s">
        <v>27</v>
      </c>
      <c r="K617" s="14">
        <f>AVERAGE(K584:K588)</f>
        <v>16.296</v>
      </c>
      <c r="L617" s="6" t="s">
        <v>27</v>
      </c>
      <c r="M617" s="14">
        <f>AVERAGE(M584:M588)</f>
        <v>31.258</v>
      </c>
      <c r="N617" s="6" t="s">
        <v>27</v>
      </c>
      <c r="O617" s="14">
        <f>SUM(O584:O588)</f>
        <v>5.3999999999999995</v>
      </c>
      <c r="P617" s="16">
        <f>SUM(P584:P588)</f>
        <v>114.91</v>
      </c>
      <c r="Q617" s="16">
        <f>SUM(Q584:Q588)</f>
        <v>59.63</v>
      </c>
    </row>
    <row r="618" spans="1:17" ht="11.25">
      <c r="A618" s="13">
        <v>3</v>
      </c>
      <c r="B618" s="14">
        <f>AVERAGE(B589:B593)</f>
        <v>25.023999999999997</v>
      </c>
      <c r="C618" s="14">
        <f>AVERAGE(C589:C593)</f>
        <v>64.09400000000001</v>
      </c>
      <c r="D618" s="14">
        <f>AVERAGE(D589:D593)</f>
        <v>1.814</v>
      </c>
      <c r="E618" s="14">
        <f>AVERAGE(E589:E593)</f>
        <v>31.75</v>
      </c>
      <c r="F618" s="6" t="s">
        <v>27</v>
      </c>
      <c r="G618" s="14">
        <f>AVERAGE(G589:G593)</f>
        <v>89.82000000000002</v>
      </c>
      <c r="H618" s="6" t="s">
        <v>27</v>
      </c>
      <c r="I618" s="14">
        <f>AVERAGE(I589:I593)</f>
        <v>9.2</v>
      </c>
      <c r="J618" s="6" t="s">
        <v>27</v>
      </c>
      <c r="K618" s="14">
        <f>AVERAGE(K589:K593)</f>
        <v>18.648000000000003</v>
      </c>
      <c r="L618" s="6" t="s">
        <v>27</v>
      </c>
      <c r="M618" s="14">
        <f>AVERAGE(M589:M593)</f>
        <v>38.166</v>
      </c>
      <c r="N618" s="6" t="s">
        <v>27</v>
      </c>
      <c r="O618" s="14">
        <f>SUM(O589:O593)</f>
        <v>9.7</v>
      </c>
      <c r="P618" s="16">
        <f>SUM(P589:P593)</f>
        <v>105.91000000000001</v>
      </c>
      <c r="Q618" s="16">
        <f>SUM(Q589:Q593)</f>
        <v>49.297</v>
      </c>
    </row>
    <row r="619" spans="1:17" ht="11.25">
      <c r="A619" s="13">
        <v>4</v>
      </c>
      <c r="B619" s="14">
        <f>AVERAGE(B594:B598)</f>
        <v>23.029999999999998</v>
      </c>
      <c r="C619" s="14">
        <f>AVERAGE(C594:C598)</f>
        <v>76.772</v>
      </c>
      <c r="D619" s="14">
        <f>AVERAGE(D594:D598)</f>
        <v>1.6527999999999998</v>
      </c>
      <c r="E619" s="14">
        <f>AVERAGE(E594:E598)</f>
        <v>29.278000000000002</v>
      </c>
      <c r="F619" s="6" t="s">
        <v>30</v>
      </c>
      <c r="G619" s="14">
        <f>AVERAGE(G594:G598)</f>
        <v>97.56</v>
      </c>
      <c r="H619" s="6" t="s">
        <v>27</v>
      </c>
      <c r="I619" s="14">
        <f>AVERAGE(I594:I598)</f>
        <v>10.1</v>
      </c>
      <c r="J619" s="6" t="s">
        <v>27</v>
      </c>
      <c r="K619" s="14">
        <f>AVERAGE(K594:K598)</f>
        <v>18.654000000000003</v>
      </c>
      <c r="L619" s="6" t="s">
        <v>27</v>
      </c>
      <c r="M619" s="14">
        <f>AVERAGE(M594:M598)</f>
        <v>45.494</v>
      </c>
      <c r="N619" s="6" t="s">
        <v>27</v>
      </c>
      <c r="O619" s="14">
        <f>SUM(O594:O598)</f>
        <v>60.8</v>
      </c>
      <c r="P619" s="16">
        <f>SUM(P594:P598)</f>
        <v>93.68</v>
      </c>
      <c r="Q619" s="16">
        <f>SUM(Q594:Q598)</f>
        <v>43.835</v>
      </c>
    </row>
    <row r="620" spans="1:17" ht="11.25">
      <c r="A620" s="13">
        <v>5</v>
      </c>
      <c r="B620" s="14">
        <f>AVERAGE(B599:B603)</f>
        <v>22.636</v>
      </c>
      <c r="C620" s="14">
        <f>AVERAGE(C599:C603)</f>
        <v>77.006</v>
      </c>
      <c r="D620" s="14">
        <f>AVERAGE(D599:D603)</f>
        <v>1.5476</v>
      </c>
      <c r="E620" s="14">
        <f>AVERAGE(E599:E603)</f>
        <v>29.148000000000003</v>
      </c>
      <c r="F620" s="6" t="s">
        <v>30</v>
      </c>
      <c r="G620" s="14">
        <f>AVERAGE(G599:G603)</f>
        <v>94.74000000000001</v>
      </c>
      <c r="H620" s="6" t="s">
        <v>30</v>
      </c>
      <c r="I620" s="14">
        <f>AVERAGE(I599:I603)</f>
        <v>9.35</v>
      </c>
      <c r="J620" s="6" t="s">
        <v>27</v>
      </c>
      <c r="K620" s="14">
        <f>AVERAGE(K599:K603)</f>
        <v>18.194</v>
      </c>
      <c r="L620" s="6" t="s">
        <v>27</v>
      </c>
      <c r="M620" s="14">
        <f>AVERAGE(M599:M603)</f>
        <v>49.58800000000001</v>
      </c>
      <c r="N620" s="6" t="s">
        <v>27</v>
      </c>
      <c r="O620" s="14">
        <f>SUM(O599:O603)</f>
        <v>23.700000000000003</v>
      </c>
      <c r="P620" s="16">
        <f>SUM(P599:P603)</f>
        <v>96.13</v>
      </c>
      <c r="Q620" s="16">
        <f>SUM(Q599:Q603)</f>
        <v>48</v>
      </c>
    </row>
    <row r="621" spans="1:17" ht="11.25">
      <c r="A621" s="13">
        <v>6</v>
      </c>
      <c r="B621" s="14">
        <f>AVERAGE(B604:B609)</f>
        <v>22.811999999999998</v>
      </c>
      <c r="C621" s="14">
        <f>AVERAGE(C604:C609)</f>
        <v>81.47999999999999</v>
      </c>
      <c r="D621" s="14">
        <f>AVERAGE(D604:D609)</f>
        <v>1.5963999999999998</v>
      </c>
      <c r="E621" s="14">
        <f>AVERAGE(E604:E609)</f>
        <v>28.887999999999998</v>
      </c>
      <c r="F621" s="6" t="s">
        <v>27</v>
      </c>
      <c r="G621" s="14">
        <f>AVERAGE(G604:G609)</f>
        <v>96.2</v>
      </c>
      <c r="H621" s="6" t="s">
        <v>27</v>
      </c>
      <c r="I621" s="14">
        <f>AVERAGE(I604:I609)</f>
        <v>9.2</v>
      </c>
      <c r="J621" s="6" t="s">
        <v>27</v>
      </c>
      <c r="K621" s="14">
        <f>AVERAGE(K604:K609)</f>
        <v>18.564</v>
      </c>
      <c r="L621" s="6" t="s">
        <v>27</v>
      </c>
      <c r="M621" s="14">
        <f>AVERAGE(M604:M609)</f>
        <v>55.83399999999999</v>
      </c>
      <c r="N621" s="6" t="s">
        <v>27</v>
      </c>
      <c r="O621" s="14">
        <f>SUM(O604:O609)</f>
        <v>34</v>
      </c>
      <c r="P621" s="16">
        <f>SUM(P604:P609)</f>
        <v>90.02000000000001</v>
      </c>
      <c r="Q621" s="16">
        <f>SUM(Q604:Q609)</f>
        <v>46.399</v>
      </c>
    </row>
    <row r="622" spans="1:17" ht="11.25">
      <c r="A622" s="1" t="s">
        <v>5</v>
      </c>
      <c r="B622" s="7" t="s">
        <v>5</v>
      </c>
      <c r="C622" s="7" t="s">
        <v>5</v>
      </c>
      <c r="D622" s="7" t="s">
        <v>5</v>
      </c>
      <c r="E622" s="7" t="s">
        <v>5</v>
      </c>
      <c r="F622" s="6" t="s">
        <v>5</v>
      </c>
      <c r="G622" s="7" t="s">
        <v>5</v>
      </c>
      <c r="H622" s="6" t="s">
        <v>5</v>
      </c>
      <c r="I622" s="7" t="s">
        <v>5</v>
      </c>
      <c r="J622" s="6" t="s">
        <v>5</v>
      </c>
      <c r="K622" s="7" t="s">
        <v>5</v>
      </c>
      <c r="L622" s="6" t="s">
        <v>5</v>
      </c>
      <c r="M622" s="7" t="s">
        <v>5</v>
      </c>
      <c r="N622" s="6" t="s">
        <v>5</v>
      </c>
      <c r="O622" s="7" t="s">
        <v>5</v>
      </c>
      <c r="P622" s="8" t="s">
        <v>5</v>
      </c>
      <c r="Q622" s="8" t="s">
        <v>5</v>
      </c>
    </row>
    <row r="623" spans="1:17" ht="11.25">
      <c r="A623" s="1" t="s">
        <v>31</v>
      </c>
      <c r="B623" s="14">
        <f>AVERAGE(B579:B588)</f>
        <v>21.154</v>
      </c>
      <c r="C623" s="14">
        <f>AVERAGE(C579:C588)</f>
        <v>67.834</v>
      </c>
      <c r="D623" s="14">
        <f>AVERAGE(D579:D588)</f>
        <v>1.9672</v>
      </c>
      <c r="E623" s="14">
        <f>AVERAGE(E579:E588)</f>
        <v>28.01</v>
      </c>
      <c r="F623" s="6" t="s">
        <v>27</v>
      </c>
      <c r="G623" s="14">
        <f>AVERAGE(G579:G588)</f>
        <v>93.19</v>
      </c>
      <c r="H623" s="6" t="s">
        <v>27</v>
      </c>
      <c r="I623" s="14">
        <f>AVERAGE(I579:I588)</f>
        <v>9.350000000000001</v>
      </c>
      <c r="J623" s="6" t="s">
        <v>27</v>
      </c>
      <c r="K623" s="14">
        <f>AVERAGE(K579:K588)</f>
        <v>15.508</v>
      </c>
      <c r="L623" s="6" t="s">
        <v>27</v>
      </c>
      <c r="M623" s="14">
        <f>AVERAGE(M579:M588)</f>
        <v>38.739000000000004</v>
      </c>
      <c r="N623" s="6" t="s">
        <v>27</v>
      </c>
      <c r="O623" s="14">
        <f>SUM(O579:O588)</f>
        <v>10.1</v>
      </c>
      <c r="P623" s="16">
        <f>SUM(P579:P588)</f>
        <v>197.33999999999997</v>
      </c>
      <c r="Q623" s="16">
        <f>SUM(Q579:Q588)</f>
        <v>97.352</v>
      </c>
    </row>
    <row r="624" spans="1:17" ht="11.25">
      <c r="A624" s="13">
        <v>2</v>
      </c>
      <c r="B624" s="14">
        <f>AVERAGE(B589:B598)</f>
        <v>24.027</v>
      </c>
      <c r="C624" s="14">
        <f>AVERAGE(C589:C598)</f>
        <v>70.43299999999999</v>
      </c>
      <c r="D624" s="14">
        <f>AVERAGE(D589:D598)</f>
        <v>1.7334000000000003</v>
      </c>
      <c r="E624" s="14">
        <f>AVERAGE(E589:E598)</f>
        <v>30.514</v>
      </c>
      <c r="F624" s="6" t="s">
        <v>27</v>
      </c>
      <c r="G624" s="14">
        <f>AVERAGE(G589:G598)</f>
        <v>93.69000000000001</v>
      </c>
      <c r="H624" s="6" t="s">
        <v>27</v>
      </c>
      <c r="I624" s="14">
        <f>AVERAGE(I589:I598)</f>
        <v>9.650000000000002</v>
      </c>
      <c r="J624" s="6" t="s">
        <v>27</v>
      </c>
      <c r="K624" s="14">
        <f>AVERAGE(K589:K598)</f>
        <v>18.651</v>
      </c>
      <c r="L624" s="6" t="s">
        <v>27</v>
      </c>
      <c r="M624" s="14">
        <f>AVERAGE(M589:M598)</f>
        <v>41.83</v>
      </c>
      <c r="N624" s="6" t="s">
        <v>27</v>
      </c>
      <c r="O624" s="14">
        <f>SUM(O589:O598)</f>
        <v>70.5</v>
      </c>
      <c r="P624" s="16">
        <f>SUM(P589:P598)</f>
        <v>199.58999999999997</v>
      </c>
      <c r="Q624" s="16">
        <f>SUM(Q589:Q598)</f>
        <v>93.13199999999998</v>
      </c>
    </row>
    <row r="625" spans="1:17" ht="11.25">
      <c r="A625" s="13">
        <v>3</v>
      </c>
      <c r="B625" s="14">
        <f>AVERAGE(B599:B609)</f>
        <v>22.723999999999997</v>
      </c>
      <c r="C625" s="14">
        <f>AVERAGE(C599:C609)</f>
        <v>79.24300000000001</v>
      </c>
      <c r="D625" s="14">
        <f>AVERAGE(D599:D609)</f>
        <v>1.572</v>
      </c>
      <c r="E625" s="14">
        <f>AVERAGE(E599:E609)</f>
        <v>29.018</v>
      </c>
      <c r="F625" s="6" t="s">
        <v>27</v>
      </c>
      <c r="G625" s="14">
        <f>AVERAGE(G599:G609)</f>
        <v>95.47</v>
      </c>
      <c r="H625" s="6" t="s">
        <v>27</v>
      </c>
      <c r="I625" s="14">
        <f>AVERAGE(I599:I609)</f>
        <v>9.275000000000002</v>
      </c>
      <c r="J625" s="6" t="s">
        <v>27</v>
      </c>
      <c r="K625" s="14">
        <f>AVERAGE(K599:K609)</f>
        <v>18.378999999999998</v>
      </c>
      <c r="L625" s="6" t="s">
        <v>27</v>
      </c>
      <c r="M625" s="14">
        <f>AVERAGE(M599:M609)</f>
        <v>52.71100000000001</v>
      </c>
      <c r="N625" s="6" t="s">
        <v>27</v>
      </c>
      <c r="O625" s="14">
        <f>SUM(O599:O609)</f>
        <v>57.7</v>
      </c>
      <c r="P625" s="16">
        <f>SUM(P599:P609)</f>
        <v>186.15</v>
      </c>
      <c r="Q625" s="16">
        <f>SUM(Q599:Q609)</f>
        <v>94.39899999999999</v>
      </c>
    </row>
    <row r="626" spans="1:17" ht="11.25">
      <c r="A626" s="1" t="s">
        <v>5</v>
      </c>
      <c r="B626" s="7" t="s">
        <v>5</v>
      </c>
      <c r="C626" s="7" t="s">
        <v>5</v>
      </c>
      <c r="D626" s="7" t="s">
        <v>5</v>
      </c>
      <c r="E626" s="7" t="s">
        <v>5</v>
      </c>
      <c r="F626" s="6" t="s">
        <v>5</v>
      </c>
      <c r="G626" s="7" t="s">
        <v>5</v>
      </c>
      <c r="H626" s="6" t="s">
        <v>5</v>
      </c>
      <c r="I626" s="7" t="s">
        <v>5</v>
      </c>
      <c r="J626" s="6" t="s">
        <v>5</v>
      </c>
      <c r="K626" s="7" t="s">
        <v>5</v>
      </c>
      <c r="L626" s="6" t="s">
        <v>5</v>
      </c>
      <c r="M626" s="7" t="s">
        <v>5</v>
      </c>
      <c r="N626" s="6" t="s">
        <v>5</v>
      </c>
      <c r="O626" s="7" t="s">
        <v>5</v>
      </c>
      <c r="P626" s="8" t="s">
        <v>5</v>
      </c>
      <c r="Q626" s="8" t="s">
        <v>5</v>
      </c>
    </row>
    <row r="628" ht="11.25">
      <c r="A628" s="1" t="s">
        <v>0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42</v>
      </c>
      <c r="F631" s="6" t="s">
        <v>4</v>
      </c>
    </row>
    <row r="632" spans="1:17" ht="11.25">
      <c r="A632" s="1" t="s">
        <v>5</v>
      </c>
      <c r="B632" s="7" t="s">
        <v>5</v>
      </c>
      <c r="C632" s="7" t="s">
        <v>5</v>
      </c>
      <c r="D632" s="7" t="s">
        <v>5</v>
      </c>
      <c r="E632" s="7" t="s">
        <v>5</v>
      </c>
      <c r="F632" s="6" t="s">
        <v>5</v>
      </c>
      <c r="G632" s="7" t="s">
        <v>5</v>
      </c>
      <c r="H632" s="6" t="s">
        <v>5</v>
      </c>
      <c r="I632" s="7" t="s">
        <v>5</v>
      </c>
      <c r="J632" s="6" t="s">
        <v>5</v>
      </c>
      <c r="K632" s="7" t="s">
        <v>5</v>
      </c>
      <c r="L632" s="6" t="s">
        <v>5</v>
      </c>
      <c r="M632" s="7" t="s">
        <v>5</v>
      </c>
      <c r="N632" s="6" t="s">
        <v>5</v>
      </c>
      <c r="O632" s="7" t="s">
        <v>5</v>
      </c>
      <c r="P632" s="8" t="s">
        <v>5</v>
      </c>
      <c r="Q632" s="8" t="s">
        <v>5</v>
      </c>
    </row>
    <row r="633" spans="1:17" ht="11.25">
      <c r="A633" s="9" t="s">
        <v>6</v>
      </c>
      <c r="B633" s="10" t="s">
        <v>7</v>
      </c>
      <c r="C633" s="10" t="s">
        <v>8</v>
      </c>
      <c r="D633" s="10" t="s">
        <v>9</v>
      </c>
      <c r="E633" s="10" t="s">
        <v>10</v>
      </c>
      <c r="F633" s="11" t="s">
        <v>11</v>
      </c>
      <c r="G633" s="10" t="s">
        <v>12</v>
      </c>
      <c r="H633" s="11" t="s">
        <v>11</v>
      </c>
      <c r="I633" s="10" t="s">
        <v>13</v>
      </c>
      <c r="J633" s="11" t="s">
        <v>11</v>
      </c>
      <c r="K633" s="10" t="s">
        <v>14</v>
      </c>
      <c r="L633" s="11" t="s">
        <v>11</v>
      </c>
      <c r="M633" s="10" t="s">
        <v>15</v>
      </c>
      <c r="N633" s="11" t="s">
        <v>11</v>
      </c>
      <c r="O633" s="10" t="s">
        <v>16</v>
      </c>
      <c r="P633" s="12" t="s">
        <v>17</v>
      </c>
      <c r="Q633" s="8" t="s">
        <v>18</v>
      </c>
    </row>
    <row r="634" spans="2:17" ht="11.25">
      <c r="B634" s="10" t="s">
        <v>19</v>
      </c>
      <c r="C634" s="10" t="s">
        <v>20</v>
      </c>
      <c r="D634" s="10" t="s">
        <v>21</v>
      </c>
      <c r="E634" s="10" t="s">
        <v>19</v>
      </c>
      <c r="G634" s="10" t="s">
        <v>20</v>
      </c>
      <c r="I634" s="10" t="s">
        <v>22</v>
      </c>
      <c r="K634" s="10" t="s">
        <v>19</v>
      </c>
      <c r="M634" s="10" t="s">
        <v>20</v>
      </c>
      <c r="O634" s="10" t="s">
        <v>23</v>
      </c>
      <c r="P634" s="12" t="s">
        <v>24</v>
      </c>
      <c r="Q634" s="12" t="s">
        <v>24</v>
      </c>
    </row>
    <row r="635" spans="1:17" ht="11.25">
      <c r="A635" s="1" t="s">
        <v>5</v>
      </c>
      <c r="B635" s="7" t="s">
        <v>5</v>
      </c>
      <c r="C635" s="7" t="s">
        <v>5</v>
      </c>
      <c r="D635" s="7" t="s">
        <v>5</v>
      </c>
      <c r="E635" s="7" t="s">
        <v>5</v>
      </c>
      <c r="F635" s="6" t="s">
        <v>5</v>
      </c>
      <c r="G635" s="7" t="s">
        <v>5</v>
      </c>
      <c r="H635" s="6" t="s">
        <v>5</v>
      </c>
      <c r="I635" s="7" t="s">
        <v>5</v>
      </c>
      <c r="J635" s="6" t="s">
        <v>5</v>
      </c>
      <c r="K635" s="7" t="s">
        <v>5</v>
      </c>
      <c r="L635" s="6" t="s">
        <v>5</v>
      </c>
      <c r="M635" s="7" t="s">
        <v>5</v>
      </c>
      <c r="N635" s="6" t="s">
        <v>5</v>
      </c>
      <c r="O635" s="7" t="s">
        <v>5</v>
      </c>
      <c r="P635" s="8" t="s">
        <v>5</v>
      </c>
      <c r="Q635" s="8" t="s">
        <v>5</v>
      </c>
    </row>
    <row r="636" spans="1:17" ht="11.25">
      <c r="A636" s="13">
        <v>1</v>
      </c>
      <c r="B636" s="2">
        <v>22.62</v>
      </c>
      <c r="C636" s="2">
        <v>90.9</v>
      </c>
      <c r="D636" s="2">
        <v>0.974</v>
      </c>
      <c r="E636" s="2">
        <v>26.75</v>
      </c>
      <c r="F636" s="3">
        <v>1643</v>
      </c>
      <c r="G636" s="2">
        <v>100</v>
      </c>
      <c r="H636" s="3">
        <v>359</v>
      </c>
      <c r="I636" s="2">
        <v>6.2</v>
      </c>
      <c r="J636" s="3">
        <v>1436</v>
      </c>
      <c r="K636" s="2">
        <v>19.55</v>
      </c>
      <c r="L636" s="3">
        <v>748</v>
      </c>
      <c r="M636" s="2">
        <v>69.34</v>
      </c>
      <c r="N636" s="3">
        <v>1729</v>
      </c>
      <c r="O636" s="2">
        <v>28.5</v>
      </c>
      <c r="P636" s="4">
        <v>11.48</v>
      </c>
      <c r="Q636" s="4">
        <v>5.348</v>
      </c>
    </row>
    <row r="637" spans="1:17" ht="11.25">
      <c r="A637" s="13">
        <v>2</v>
      </c>
      <c r="B637" s="2">
        <v>25.26</v>
      </c>
      <c r="C637" s="2">
        <v>79.2</v>
      </c>
      <c r="D637" s="2">
        <v>0.851</v>
      </c>
      <c r="E637" s="2">
        <v>32.2</v>
      </c>
      <c r="F637" s="3">
        <v>1550</v>
      </c>
      <c r="G637" s="2">
        <v>100</v>
      </c>
      <c r="H637" s="3">
        <v>549</v>
      </c>
      <c r="I637" s="2">
        <v>7.7</v>
      </c>
      <c r="J637" s="3">
        <v>1748</v>
      </c>
      <c r="K637" s="2">
        <v>20.48</v>
      </c>
      <c r="L637" s="3">
        <v>512</v>
      </c>
      <c r="M637" s="2">
        <v>48.76</v>
      </c>
      <c r="N637" s="3">
        <v>1644</v>
      </c>
      <c r="O637" s="2">
        <v>0.1</v>
      </c>
      <c r="P637" s="4">
        <v>23.63</v>
      </c>
      <c r="Q637" s="4">
        <v>13.13</v>
      </c>
    </row>
    <row r="638" spans="1:17" ht="11.25">
      <c r="A638" s="13">
        <v>3</v>
      </c>
      <c r="B638" s="2">
        <v>25.13</v>
      </c>
      <c r="C638" s="2">
        <v>76.4</v>
      </c>
      <c r="D638" s="2">
        <v>1.012</v>
      </c>
      <c r="E638" s="2">
        <v>31.53</v>
      </c>
      <c r="F638" s="3">
        <v>1338</v>
      </c>
      <c r="G638" s="2">
        <v>98.2</v>
      </c>
      <c r="H638" s="3">
        <v>441</v>
      </c>
      <c r="I638" s="2">
        <v>8.45</v>
      </c>
      <c r="J638" s="3">
        <v>1355</v>
      </c>
      <c r="K638" s="2">
        <v>20.55</v>
      </c>
      <c r="L638" s="3">
        <v>431</v>
      </c>
      <c r="M638" s="2">
        <v>51.65</v>
      </c>
      <c r="N638" s="3">
        <v>1319</v>
      </c>
      <c r="O638" s="2">
        <v>0.7</v>
      </c>
      <c r="P638" s="4">
        <v>25.2</v>
      </c>
      <c r="Q638" s="4">
        <v>14.09</v>
      </c>
    </row>
    <row r="639" spans="1:17" ht="11.25">
      <c r="A639" s="13">
        <v>4</v>
      </c>
      <c r="B639" s="2">
        <v>23.39</v>
      </c>
      <c r="C639" s="2">
        <v>89.6</v>
      </c>
      <c r="D639" s="2">
        <v>0.822</v>
      </c>
      <c r="E639" s="2">
        <v>28.66</v>
      </c>
      <c r="F639" s="3">
        <v>1329</v>
      </c>
      <c r="G639" s="2">
        <v>100</v>
      </c>
      <c r="H639" s="3">
        <v>549</v>
      </c>
      <c r="I639" s="2">
        <v>6.95</v>
      </c>
      <c r="J639" s="3">
        <v>1518</v>
      </c>
      <c r="K639" s="2">
        <v>21.04</v>
      </c>
      <c r="L639" s="3">
        <v>345</v>
      </c>
      <c r="M639" s="2">
        <v>62.08</v>
      </c>
      <c r="N639" s="3">
        <v>1324</v>
      </c>
      <c r="O639" s="2">
        <v>3.7</v>
      </c>
      <c r="P639" s="4">
        <v>13.38</v>
      </c>
      <c r="Q639" s="4">
        <v>6.541</v>
      </c>
    </row>
    <row r="640" spans="1:17" ht="11.25">
      <c r="A640" s="13">
        <v>5</v>
      </c>
      <c r="B640" s="2">
        <v>23.19</v>
      </c>
      <c r="C640" s="2">
        <v>88.4</v>
      </c>
      <c r="D640" s="2">
        <v>1.506</v>
      </c>
      <c r="E640" s="2">
        <v>28.27</v>
      </c>
      <c r="F640" s="3">
        <v>1143</v>
      </c>
      <c r="G640" s="2">
        <v>96.3</v>
      </c>
      <c r="H640" s="3">
        <v>135</v>
      </c>
      <c r="I640" s="2">
        <v>9.95</v>
      </c>
      <c r="J640" s="3">
        <v>1229</v>
      </c>
      <c r="K640" s="2">
        <v>20.65</v>
      </c>
      <c r="L640" s="3">
        <v>1336</v>
      </c>
      <c r="M640" s="2">
        <v>64.29</v>
      </c>
      <c r="N640" s="3">
        <v>1201</v>
      </c>
      <c r="O640" s="2">
        <v>1.7</v>
      </c>
      <c r="P640" s="4">
        <v>13.73</v>
      </c>
      <c r="Q640" s="4">
        <v>6.058</v>
      </c>
    </row>
    <row r="641" spans="1:17" ht="11.25">
      <c r="A641" s="13">
        <v>6</v>
      </c>
      <c r="B641" s="2">
        <v>23.84</v>
      </c>
      <c r="C641" s="2">
        <v>82.5</v>
      </c>
      <c r="D641" s="2">
        <v>1.206</v>
      </c>
      <c r="E641" s="2">
        <v>29.98</v>
      </c>
      <c r="F641" s="3">
        <v>1503</v>
      </c>
      <c r="G641" s="2">
        <v>99.6</v>
      </c>
      <c r="H641" s="3">
        <v>510</v>
      </c>
      <c r="I641" s="2">
        <v>8.45</v>
      </c>
      <c r="J641" s="3">
        <v>1800</v>
      </c>
      <c r="K641" s="2">
        <v>20.2</v>
      </c>
      <c r="L641" s="3">
        <v>455</v>
      </c>
      <c r="M641" s="2">
        <v>55.34</v>
      </c>
      <c r="N641" s="3">
        <v>1537</v>
      </c>
      <c r="O641" s="2">
        <v>0</v>
      </c>
      <c r="P641" s="4">
        <v>17.83</v>
      </c>
      <c r="Q641" s="4">
        <v>9.91</v>
      </c>
    </row>
    <row r="642" spans="1:17" ht="11.25">
      <c r="A642" s="13">
        <v>7</v>
      </c>
      <c r="B642" s="2">
        <v>22.75</v>
      </c>
      <c r="C642" s="2">
        <v>80.8</v>
      </c>
      <c r="D642" s="2">
        <v>1.673</v>
      </c>
      <c r="E642" s="2">
        <v>28.61</v>
      </c>
      <c r="F642" s="3">
        <v>1336</v>
      </c>
      <c r="G642" s="2">
        <v>98.4</v>
      </c>
      <c r="H642" s="3">
        <v>1928</v>
      </c>
      <c r="I642" s="2">
        <v>6.95</v>
      </c>
      <c r="J642" s="3">
        <v>810</v>
      </c>
      <c r="K642" s="2">
        <v>19.72</v>
      </c>
      <c r="L642" s="3">
        <v>424</v>
      </c>
      <c r="M642" s="2">
        <v>56.88</v>
      </c>
      <c r="N642" s="3">
        <v>1336</v>
      </c>
      <c r="O642" s="2">
        <v>4.3</v>
      </c>
      <c r="P642" s="4">
        <v>15.69</v>
      </c>
      <c r="Q642" s="4">
        <v>7.82</v>
      </c>
    </row>
    <row r="643" spans="1:17" ht="11.25">
      <c r="A643" s="13">
        <v>8</v>
      </c>
      <c r="B643" s="2">
        <v>24.71</v>
      </c>
      <c r="C643" s="2">
        <v>80.7</v>
      </c>
      <c r="D643" s="2">
        <v>0.894</v>
      </c>
      <c r="E643" s="2">
        <v>30.92</v>
      </c>
      <c r="F643" s="3">
        <v>1627</v>
      </c>
      <c r="G643" s="2">
        <v>95.9</v>
      </c>
      <c r="H643" s="3">
        <v>722</v>
      </c>
      <c r="I643" s="2">
        <v>6.2</v>
      </c>
      <c r="J643" s="3">
        <v>2107</v>
      </c>
      <c r="K643" s="2">
        <v>20.33</v>
      </c>
      <c r="L643" s="3">
        <v>538</v>
      </c>
      <c r="M643" s="2">
        <v>53.73</v>
      </c>
      <c r="N643" s="3">
        <v>1602</v>
      </c>
      <c r="O643" s="2">
        <v>0.1</v>
      </c>
      <c r="P643" s="4">
        <v>19.58</v>
      </c>
      <c r="Q643" s="4">
        <v>11.05</v>
      </c>
    </row>
    <row r="644" spans="1:17" ht="11.25">
      <c r="A644" s="13">
        <v>9</v>
      </c>
      <c r="B644" s="2">
        <v>21.23</v>
      </c>
      <c r="C644" s="2">
        <v>91</v>
      </c>
      <c r="D644" s="2">
        <v>1.31</v>
      </c>
      <c r="E644" s="2">
        <v>24.43</v>
      </c>
      <c r="F644" s="3">
        <v>129</v>
      </c>
      <c r="G644" s="2">
        <v>99.9</v>
      </c>
      <c r="H644" s="3">
        <v>736</v>
      </c>
      <c r="I644" s="2">
        <v>9.95</v>
      </c>
      <c r="J644" s="3">
        <v>545</v>
      </c>
      <c r="K644" s="2">
        <v>18.6</v>
      </c>
      <c r="L644" s="3">
        <v>2359</v>
      </c>
      <c r="M644" s="2">
        <v>77.6</v>
      </c>
      <c r="N644" s="3">
        <v>546</v>
      </c>
      <c r="O644" s="2">
        <v>15.2</v>
      </c>
      <c r="P644" s="4">
        <v>5.875</v>
      </c>
      <c r="Q644" s="4">
        <v>0.61</v>
      </c>
    </row>
    <row r="645" spans="1:17" ht="11.25">
      <c r="A645" s="13">
        <v>10</v>
      </c>
      <c r="B645" s="2">
        <v>22.82</v>
      </c>
      <c r="C645" s="2">
        <v>80.5</v>
      </c>
      <c r="D645" s="2">
        <v>0.609</v>
      </c>
      <c r="E645" s="2">
        <v>28.98</v>
      </c>
      <c r="F645" s="3">
        <v>1424</v>
      </c>
      <c r="G645" s="2">
        <v>100</v>
      </c>
      <c r="H645" s="3">
        <v>616</v>
      </c>
      <c r="I645" s="2">
        <v>3.95</v>
      </c>
      <c r="J645" s="3">
        <v>648</v>
      </c>
      <c r="K645" s="2">
        <v>16.18</v>
      </c>
      <c r="L645" s="3">
        <v>518</v>
      </c>
      <c r="M645" s="2">
        <v>55.27</v>
      </c>
      <c r="N645" s="3">
        <v>1428</v>
      </c>
      <c r="O645" s="2">
        <v>0.3</v>
      </c>
      <c r="P645" s="4">
        <v>21.15</v>
      </c>
      <c r="Q645" s="4">
        <v>11.7</v>
      </c>
    </row>
    <row r="646" spans="1:18" ht="11.25">
      <c r="A646" s="13">
        <v>11</v>
      </c>
      <c r="B646" s="2">
        <v>27.16</v>
      </c>
      <c r="C646" s="2">
        <v>69.24</v>
      </c>
      <c r="D646" s="2">
        <v>1.353</v>
      </c>
      <c r="E646" s="2">
        <v>33.37</v>
      </c>
      <c r="F646" s="3">
        <v>1436</v>
      </c>
      <c r="G646" s="2">
        <v>92.8</v>
      </c>
      <c r="H646" s="3">
        <v>218</v>
      </c>
      <c r="I646" s="2">
        <v>7.7</v>
      </c>
      <c r="J646" s="3">
        <v>1354</v>
      </c>
      <c r="K646" s="2">
        <v>21.65</v>
      </c>
      <c r="L646" s="3">
        <v>450</v>
      </c>
      <c r="M646" s="2">
        <v>39.22</v>
      </c>
      <c r="N646" s="3">
        <v>1358</v>
      </c>
      <c r="O646" s="2">
        <v>0</v>
      </c>
      <c r="P646" s="4">
        <v>26.7</v>
      </c>
      <c r="Q646" s="4">
        <v>15.81</v>
      </c>
      <c r="R646" s="2" t="s">
        <v>27</v>
      </c>
    </row>
    <row r="647" spans="1:17" ht="11.25">
      <c r="A647" s="13">
        <v>12</v>
      </c>
      <c r="B647" s="2">
        <v>22.82</v>
      </c>
      <c r="C647" s="2">
        <v>83.3</v>
      </c>
      <c r="D647" s="2">
        <v>1.167</v>
      </c>
      <c r="E647" s="2">
        <v>26.51</v>
      </c>
      <c r="F647" s="3">
        <v>1634</v>
      </c>
      <c r="G647" s="2">
        <v>98.6</v>
      </c>
      <c r="H647" s="3">
        <v>540</v>
      </c>
      <c r="I647" s="2">
        <v>9.95</v>
      </c>
      <c r="J647" s="3">
        <v>431</v>
      </c>
      <c r="K647" s="2">
        <v>17.85</v>
      </c>
      <c r="L647" s="3">
        <v>531</v>
      </c>
      <c r="M647" s="2">
        <v>64.3</v>
      </c>
      <c r="N647" s="3">
        <v>1634</v>
      </c>
      <c r="O647" s="2">
        <v>12.9</v>
      </c>
      <c r="P647" s="4">
        <v>11.99</v>
      </c>
      <c r="Q647" s="4">
        <v>3.892</v>
      </c>
    </row>
    <row r="648" spans="1:17" ht="11.25">
      <c r="A648" s="13">
        <v>13</v>
      </c>
      <c r="B648" s="2">
        <v>24.65</v>
      </c>
      <c r="C648" s="2">
        <v>71.6</v>
      </c>
      <c r="D648" s="2">
        <v>1.616</v>
      </c>
      <c r="E648" s="2">
        <v>31.16</v>
      </c>
      <c r="F648" s="3">
        <v>1624</v>
      </c>
      <c r="G648" s="2">
        <v>95.3</v>
      </c>
      <c r="H648" s="3">
        <v>613</v>
      </c>
      <c r="I648" s="2">
        <v>8.45</v>
      </c>
      <c r="J648" s="3">
        <v>2121</v>
      </c>
      <c r="K648" s="2">
        <v>18.16</v>
      </c>
      <c r="L648" s="3">
        <v>522</v>
      </c>
      <c r="M648" s="2">
        <v>44.12</v>
      </c>
      <c r="N648" s="3">
        <v>1722</v>
      </c>
      <c r="O648" s="2">
        <v>0</v>
      </c>
      <c r="P648" s="4">
        <v>26.31</v>
      </c>
      <c r="Q648" s="4">
        <v>14.07</v>
      </c>
    </row>
    <row r="649" spans="1:17" ht="11.25">
      <c r="A649" s="13">
        <v>14</v>
      </c>
      <c r="B649" s="2">
        <v>24.75</v>
      </c>
      <c r="C649" s="2">
        <v>78</v>
      </c>
      <c r="D649" s="2">
        <v>1.128</v>
      </c>
      <c r="E649" s="2">
        <v>33.96</v>
      </c>
      <c r="F649" s="3">
        <v>1434</v>
      </c>
      <c r="G649" s="2">
        <v>96.6</v>
      </c>
      <c r="H649" s="3">
        <v>519</v>
      </c>
      <c r="I649" s="2">
        <v>12.2</v>
      </c>
      <c r="J649" s="3">
        <v>1603</v>
      </c>
      <c r="K649" s="2">
        <v>19.42</v>
      </c>
      <c r="L649" s="3">
        <v>516</v>
      </c>
      <c r="M649" s="2">
        <v>38.34</v>
      </c>
      <c r="N649" s="3">
        <v>1534</v>
      </c>
      <c r="O649" s="2">
        <v>0.1</v>
      </c>
      <c r="P649" s="4">
        <v>23.8</v>
      </c>
      <c r="Q649" s="4">
        <v>13.44</v>
      </c>
    </row>
    <row r="650" spans="1:17" ht="11.25">
      <c r="A650" s="13">
        <v>15</v>
      </c>
      <c r="B650" s="2">
        <v>27.17</v>
      </c>
      <c r="C650" s="2">
        <v>71.1</v>
      </c>
      <c r="D650" s="2">
        <v>1.365</v>
      </c>
      <c r="E650" s="2">
        <v>34.62</v>
      </c>
      <c r="F650" s="3">
        <v>1547</v>
      </c>
      <c r="G650" s="2">
        <v>99.8</v>
      </c>
      <c r="H650" s="3">
        <v>446</v>
      </c>
      <c r="I650" s="2">
        <v>8.45</v>
      </c>
      <c r="J650" s="3">
        <v>2247</v>
      </c>
      <c r="K650" s="2">
        <v>20.61</v>
      </c>
      <c r="L650" s="3">
        <v>418</v>
      </c>
      <c r="M650" s="2">
        <v>36.67</v>
      </c>
      <c r="N650" s="3">
        <v>1705</v>
      </c>
      <c r="O650" s="2">
        <v>5.6</v>
      </c>
      <c r="P650" s="4">
        <v>25.46</v>
      </c>
      <c r="Q650" s="4">
        <v>14.28</v>
      </c>
    </row>
    <row r="651" spans="1:17" ht="11.25">
      <c r="A651" s="13">
        <v>16</v>
      </c>
      <c r="B651" s="2">
        <v>26.57</v>
      </c>
      <c r="C651" s="2">
        <v>74.2</v>
      </c>
      <c r="D651" s="2">
        <v>1.561</v>
      </c>
      <c r="E651" s="2">
        <v>34.53</v>
      </c>
      <c r="F651" s="3">
        <v>1634</v>
      </c>
      <c r="G651" s="2">
        <v>98.3</v>
      </c>
      <c r="H651" s="3">
        <v>541</v>
      </c>
      <c r="I651" s="2">
        <v>16.7</v>
      </c>
      <c r="J651" s="3">
        <v>1800</v>
      </c>
      <c r="K651" s="2">
        <v>20.89</v>
      </c>
      <c r="L651" s="3">
        <v>533</v>
      </c>
      <c r="M651" s="2">
        <v>36.87</v>
      </c>
      <c r="N651" s="3">
        <v>1644</v>
      </c>
      <c r="O651" s="2">
        <v>2.8</v>
      </c>
      <c r="P651" s="4">
        <v>24.38</v>
      </c>
      <c r="Q651" s="4">
        <v>13.53</v>
      </c>
    </row>
    <row r="652" spans="1:17" ht="11.25">
      <c r="A652" s="13">
        <v>17</v>
      </c>
      <c r="B652" s="2">
        <v>22.5</v>
      </c>
      <c r="C652" s="2">
        <v>74.8</v>
      </c>
      <c r="D652" s="2">
        <v>3.221</v>
      </c>
      <c r="E652" s="2">
        <v>26.64</v>
      </c>
      <c r="F652" s="3">
        <v>1314</v>
      </c>
      <c r="G652" s="2">
        <v>94.5</v>
      </c>
      <c r="H652" s="3">
        <v>27</v>
      </c>
      <c r="I652" s="2">
        <v>10.7</v>
      </c>
      <c r="J652" s="3">
        <v>1219</v>
      </c>
      <c r="K652" s="2">
        <v>19.64</v>
      </c>
      <c r="L652" s="3">
        <v>2354</v>
      </c>
      <c r="M652" s="2">
        <v>57.52</v>
      </c>
      <c r="N652" s="3">
        <v>1431</v>
      </c>
      <c r="O652" s="2">
        <v>0</v>
      </c>
      <c r="P652" s="4">
        <v>20.2</v>
      </c>
      <c r="Q652" s="4">
        <v>10.13</v>
      </c>
    </row>
    <row r="653" spans="1:17" ht="11.25">
      <c r="A653" s="13">
        <v>18</v>
      </c>
      <c r="B653" s="2">
        <v>23.06</v>
      </c>
      <c r="C653" s="2">
        <v>69.1</v>
      </c>
      <c r="D653" s="2">
        <v>3.361</v>
      </c>
      <c r="E653" s="2">
        <v>28.63</v>
      </c>
      <c r="F653" s="3">
        <v>1433</v>
      </c>
      <c r="G653" s="2">
        <v>81.5</v>
      </c>
      <c r="H653" s="3">
        <v>2353</v>
      </c>
      <c r="I653" s="2">
        <v>10.7</v>
      </c>
      <c r="J653" s="3">
        <v>2014</v>
      </c>
      <c r="K653" s="2">
        <v>18.78</v>
      </c>
      <c r="L653" s="3">
        <v>530</v>
      </c>
      <c r="M653" s="2">
        <v>52.06</v>
      </c>
      <c r="N653" s="3">
        <v>1431</v>
      </c>
      <c r="O653" s="2">
        <v>0</v>
      </c>
      <c r="P653" s="4">
        <v>23.47</v>
      </c>
      <c r="Q653" s="4">
        <v>12.62</v>
      </c>
    </row>
    <row r="654" spans="1:17" ht="11.25">
      <c r="A654" s="13">
        <v>19</v>
      </c>
      <c r="B654" s="2">
        <v>24.66</v>
      </c>
      <c r="C654" s="2">
        <v>70.1</v>
      </c>
      <c r="D654" s="2">
        <v>1.474</v>
      </c>
      <c r="E654" s="2">
        <v>31.84</v>
      </c>
      <c r="F654" s="3">
        <v>1513</v>
      </c>
      <c r="G654" s="2">
        <v>92.3</v>
      </c>
      <c r="H654" s="3">
        <v>520</v>
      </c>
      <c r="I654" s="2">
        <v>6.95</v>
      </c>
      <c r="J654" s="3">
        <v>2024</v>
      </c>
      <c r="K654" s="2">
        <v>18.33</v>
      </c>
      <c r="L654" s="3">
        <v>518</v>
      </c>
      <c r="M654" s="2">
        <v>43.05</v>
      </c>
      <c r="N654" s="3">
        <v>1636</v>
      </c>
      <c r="O654" s="2">
        <v>0</v>
      </c>
      <c r="P654" s="4">
        <v>21.35</v>
      </c>
      <c r="Q654" s="4">
        <v>11.05</v>
      </c>
    </row>
    <row r="655" spans="1:17" ht="11.25">
      <c r="A655" s="13">
        <v>20</v>
      </c>
      <c r="B655" s="2">
        <v>25.17</v>
      </c>
      <c r="C655" s="2">
        <v>72.6</v>
      </c>
      <c r="D655" s="2">
        <v>1.268</v>
      </c>
      <c r="E655" s="2">
        <v>32.58</v>
      </c>
      <c r="F655" s="3">
        <v>1331</v>
      </c>
      <c r="G655" s="2">
        <v>98.6</v>
      </c>
      <c r="H655" s="3">
        <v>2354</v>
      </c>
      <c r="I655" s="2">
        <v>12.95</v>
      </c>
      <c r="J655" s="3">
        <v>1827</v>
      </c>
      <c r="K655" s="2">
        <v>19.79</v>
      </c>
      <c r="L655" s="3">
        <v>535</v>
      </c>
      <c r="M655" s="2">
        <v>37.34</v>
      </c>
      <c r="N655" s="3">
        <v>1322</v>
      </c>
      <c r="O655" s="2">
        <v>1.9</v>
      </c>
      <c r="P655" s="4">
        <v>23.31</v>
      </c>
      <c r="Q655" s="4">
        <v>13.33</v>
      </c>
    </row>
    <row r="656" spans="1:17" ht="11.25">
      <c r="A656" s="13">
        <v>21</v>
      </c>
      <c r="B656" s="2">
        <v>24.01</v>
      </c>
      <c r="C656" s="2">
        <v>80.5</v>
      </c>
      <c r="D656" s="2">
        <v>1.402</v>
      </c>
      <c r="E656" s="2">
        <v>32.64</v>
      </c>
      <c r="F656" s="3">
        <v>1522</v>
      </c>
      <c r="G656" s="2">
        <v>98.7</v>
      </c>
      <c r="H656" s="3">
        <v>0</v>
      </c>
      <c r="I656" s="2">
        <v>12.95</v>
      </c>
      <c r="J656" s="3">
        <v>1744</v>
      </c>
      <c r="K656" s="2">
        <v>19.65</v>
      </c>
      <c r="L656" s="3">
        <v>442</v>
      </c>
      <c r="M656" s="2">
        <v>47.21</v>
      </c>
      <c r="N656" s="3">
        <v>1532</v>
      </c>
      <c r="O656" s="2">
        <v>3.3</v>
      </c>
      <c r="P656" s="4">
        <v>19.8</v>
      </c>
      <c r="Q656" s="4">
        <v>10.59</v>
      </c>
    </row>
    <row r="657" spans="1:17" ht="11.25">
      <c r="A657" s="13">
        <v>22</v>
      </c>
      <c r="B657" s="2">
        <v>24.06</v>
      </c>
      <c r="C657" s="2">
        <v>80.9</v>
      </c>
      <c r="D657" s="2">
        <v>1.637</v>
      </c>
      <c r="E657" s="2">
        <v>30.66</v>
      </c>
      <c r="F657" s="3">
        <v>1454</v>
      </c>
      <c r="G657" s="2">
        <v>99.8</v>
      </c>
      <c r="H657" s="3">
        <v>2359</v>
      </c>
      <c r="I657" s="2">
        <v>18.95</v>
      </c>
      <c r="J657" s="3">
        <v>2250</v>
      </c>
      <c r="K657" s="2">
        <v>19.32</v>
      </c>
      <c r="L657" s="3">
        <v>2323</v>
      </c>
      <c r="M657" s="2">
        <v>51.24</v>
      </c>
      <c r="N657" s="3">
        <v>1549</v>
      </c>
      <c r="O657" s="2">
        <v>17.9</v>
      </c>
      <c r="P657" s="4">
        <v>23.84</v>
      </c>
      <c r="Q657" s="4">
        <v>13.45</v>
      </c>
    </row>
    <row r="658" spans="1:17" ht="11.25">
      <c r="A658" s="13">
        <v>23</v>
      </c>
      <c r="B658" s="2">
        <v>23.02</v>
      </c>
      <c r="C658" s="2">
        <v>82.9</v>
      </c>
      <c r="D658" s="2">
        <v>1.617</v>
      </c>
      <c r="E658" s="2">
        <v>29.09</v>
      </c>
      <c r="F658" s="3">
        <v>1457</v>
      </c>
      <c r="G658" s="2">
        <v>100</v>
      </c>
      <c r="H658" s="3">
        <v>109</v>
      </c>
      <c r="I658" s="2">
        <v>8.45</v>
      </c>
      <c r="J658" s="3">
        <v>1845</v>
      </c>
      <c r="K658" s="2">
        <v>19.44</v>
      </c>
      <c r="L658" s="3">
        <v>57</v>
      </c>
      <c r="M658" s="2">
        <v>54.88</v>
      </c>
      <c r="N658" s="3">
        <v>1447</v>
      </c>
      <c r="O658" s="2">
        <v>1.4</v>
      </c>
      <c r="P658" s="4">
        <v>19.44</v>
      </c>
      <c r="Q658" s="4">
        <v>10.48</v>
      </c>
    </row>
    <row r="659" spans="1:17" ht="11.25">
      <c r="A659" s="13">
        <v>24</v>
      </c>
      <c r="B659" s="2">
        <v>21.55</v>
      </c>
      <c r="C659" s="2">
        <v>75.4</v>
      </c>
      <c r="D659" s="2">
        <v>3.357</v>
      </c>
      <c r="E659" s="2">
        <v>26.13</v>
      </c>
      <c r="F659" s="3">
        <v>1523</v>
      </c>
      <c r="G659" s="2">
        <v>89</v>
      </c>
      <c r="H659" s="3">
        <v>529</v>
      </c>
      <c r="I659" s="2">
        <v>9.95</v>
      </c>
      <c r="J659" s="3">
        <v>1111</v>
      </c>
      <c r="K659" s="2">
        <v>17.59</v>
      </c>
      <c r="L659" s="3">
        <v>2352</v>
      </c>
      <c r="M659" s="2">
        <v>58.32</v>
      </c>
      <c r="N659" s="3">
        <v>1551</v>
      </c>
      <c r="O659" s="2">
        <v>0</v>
      </c>
      <c r="P659" s="4">
        <v>23.24</v>
      </c>
      <c r="Q659" s="4">
        <v>11.84</v>
      </c>
    </row>
    <row r="660" spans="1:17" ht="11.25">
      <c r="A660" s="13">
        <v>25</v>
      </c>
      <c r="B660" s="2">
        <v>22.33</v>
      </c>
      <c r="C660" s="2">
        <v>71.9</v>
      </c>
      <c r="D660" s="2">
        <v>2.548</v>
      </c>
      <c r="E660" s="2">
        <v>29.54</v>
      </c>
      <c r="F660" s="3">
        <v>1507</v>
      </c>
      <c r="G660" s="2">
        <v>93.4</v>
      </c>
      <c r="H660" s="3">
        <v>445</v>
      </c>
      <c r="I660" s="2">
        <v>9.2</v>
      </c>
      <c r="J660" s="3">
        <v>1907</v>
      </c>
      <c r="K660" s="2">
        <v>16.18</v>
      </c>
      <c r="L660" s="3">
        <v>437</v>
      </c>
      <c r="M660" s="2">
        <v>46.82</v>
      </c>
      <c r="N660" s="3">
        <v>1418</v>
      </c>
      <c r="O660" s="2">
        <v>0</v>
      </c>
      <c r="P660" s="4">
        <v>26.97</v>
      </c>
      <c r="Q660" s="4">
        <v>14.09</v>
      </c>
    </row>
    <row r="661" spans="1:17" ht="11.25">
      <c r="A661" s="13">
        <v>26</v>
      </c>
      <c r="B661" s="2">
        <v>23.45</v>
      </c>
      <c r="C661" s="2">
        <v>71.6</v>
      </c>
      <c r="D661" s="2">
        <v>1.923</v>
      </c>
      <c r="E661" s="2">
        <v>30.54</v>
      </c>
      <c r="F661" s="3">
        <v>1619</v>
      </c>
      <c r="G661" s="2">
        <v>93.9</v>
      </c>
      <c r="H661" s="3">
        <v>615</v>
      </c>
      <c r="I661" s="2">
        <v>8.45</v>
      </c>
      <c r="J661" s="3">
        <v>1750</v>
      </c>
      <c r="K661" s="2">
        <v>18.2</v>
      </c>
      <c r="L661" s="3">
        <v>539</v>
      </c>
      <c r="M661" s="2">
        <v>42.58</v>
      </c>
      <c r="N661" s="3">
        <v>1605</v>
      </c>
      <c r="O661" s="2">
        <v>0</v>
      </c>
      <c r="P661" s="4">
        <v>26.03</v>
      </c>
      <c r="Q661" s="4">
        <v>13.88</v>
      </c>
    </row>
    <row r="662" spans="1:17" ht="11.25">
      <c r="A662" s="13">
        <v>27</v>
      </c>
      <c r="B662" s="2">
        <v>23.78</v>
      </c>
      <c r="C662" s="2">
        <v>73.4</v>
      </c>
      <c r="D662" s="2">
        <v>1.341</v>
      </c>
      <c r="E662" s="2">
        <v>30.67</v>
      </c>
      <c r="F662" s="3">
        <v>1409</v>
      </c>
      <c r="G662" s="2">
        <v>97.4</v>
      </c>
      <c r="H662" s="3">
        <v>2227</v>
      </c>
      <c r="I662" s="2">
        <v>8.45</v>
      </c>
      <c r="J662" s="3">
        <v>1931</v>
      </c>
      <c r="K662" s="2">
        <v>18.11</v>
      </c>
      <c r="L662" s="3">
        <v>525</v>
      </c>
      <c r="M662" s="2">
        <v>42.66</v>
      </c>
      <c r="N662" s="3">
        <v>1608</v>
      </c>
      <c r="O662" s="2">
        <v>0.1</v>
      </c>
      <c r="P662" s="4">
        <v>25.51</v>
      </c>
      <c r="Q662" s="4">
        <v>13.43</v>
      </c>
    </row>
    <row r="663" spans="1:17" ht="11.25">
      <c r="A663" s="13">
        <v>28</v>
      </c>
      <c r="B663" s="2">
        <v>24.25</v>
      </c>
      <c r="C663" s="2">
        <v>73.4</v>
      </c>
      <c r="D663" s="2">
        <v>0.997</v>
      </c>
      <c r="E663" s="2">
        <v>31.98</v>
      </c>
      <c r="F663" s="3">
        <v>1528</v>
      </c>
      <c r="G663" s="2">
        <v>99.9</v>
      </c>
      <c r="H663" s="3">
        <v>617</v>
      </c>
      <c r="I663" s="2">
        <v>5.45</v>
      </c>
      <c r="J663" s="3">
        <v>1241</v>
      </c>
      <c r="K663" s="2">
        <v>17.75</v>
      </c>
      <c r="L663" s="3">
        <v>557</v>
      </c>
      <c r="M663" s="2">
        <v>38.95</v>
      </c>
      <c r="N663" s="3">
        <v>1526</v>
      </c>
      <c r="O663" s="2">
        <v>0</v>
      </c>
      <c r="P663" s="4">
        <v>26.11</v>
      </c>
      <c r="Q663" s="4">
        <v>14.06</v>
      </c>
    </row>
    <row r="664" spans="1:17" ht="11.25">
      <c r="A664" s="13">
        <v>29</v>
      </c>
      <c r="B664" s="2">
        <v>24.29</v>
      </c>
      <c r="C664" s="2">
        <v>75.2</v>
      </c>
      <c r="D664" s="2">
        <v>1.269</v>
      </c>
      <c r="E664" s="2">
        <v>30.6</v>
      </c>
      <c r="F664" s="3">
        <v>1338</v>
      </c>
      <c r="G664" s="2">
        <v>98.2</v>
      </c>
      <c r="H664" s="3">
        <v>528</v>
      </c>
      <c r="I664" s="2">
        <v>7.7</v>
      </c>
      <c r="J664" s="3">
        <v>1937</v>
      </c>
      <c r="K664" s="2">
        <v>18.87</v>
      </c>
      <c r="L664" s="3">
        <v>526</v>
      </c>
      <c r="M664" s="2">
        <v>46.89</v>
      </c>
      <c r="N664" s="3">
        <v>1401</v>
      </c>
      <c r="O664" s="2">
        <v>0.1</v>
      </c>
      <c r="P664" s="4">
        <v>20.54</v>
      </c>
      <c r="Q664" s="4">
        <v>10.56</v>
      </c>
    </row>
    <row r="665" spans="1:17" ht="11.25">
      <c r="A665" s="13">
        <v>30</v>
      </c>
      <c r="B665" s="2">
        <v>25.62</v>
      </c>
      <c r="C665" s="2">
        <v>73.3</v>
      </c>
      <c r="D665" s="2">
        <v>0.939</v>
      </c>
      <c r="E665" s="2">
        <v>32.1</v>
      </c>
      <c r="F665" s="3">
        <v>1436</v>
      </c>
      <c r="G665" s="2">
        <v>99.2</v>
      </c>
      <c r="H665" s="3">
        <v>633</v>
      </c>
      <c r="I665" s="2">
        <v>6.95</v>
      </c>
      <c r="J665" s="3">
        <v>1000</v>
      </c>
      <c r="K665" s="2">
        <v>19.81</v>
      </c>
      <c r="L665" s="3">
        <v>541</v>
      </c>
      <c r="M665" s="2">
        <v>42.58</v>
      </c>
      <c r="N665" s="3">
        <v>1239</v>
      </c>
      <c r="O665" s="2">
        <v>0</v>
      </c>
      <c r="P665" s="4">
        <v>22.69</v>
      </c>
      <c r="Q665" s="4">
        <v>12.89</v>
      </c>
    </row>
    <row r="666" spans="1:17" ht="11.25">
      <c r="A666" s="13">
        <v>31</v>
      </c>
      <c r="B666" s="2">
        <v>22.64</v>
      </c>
      <c r="C666" s="2">
        <v>92.2</v>
      </c>
      <c r="D666" s="2">
        <v>0.972</v>
      </c>
      <c r="E666" s="2">
        <v>29.08</v>
      </c>
      <c r="F666" s="3">
        <v>1038</v>
      </c>
      <c r="G666" s="2">
        <v>100</v>
      </c>
      <c r="H666" s="3">
        <v>2338</v>
      </c>
      <c r="I666" s="2">
        <v>13.7</v>
      </c>
      <c r="J666" s="3">
        <v>1228</v>
      </c>
      <c r="K666" s="2">
        <v>20.32</v>
      </c>
      <c r="L666" s="3">
        <v>509</v>
      </c>
      <c r="M666" s="2">
        <v>61.82</v>
      </c>
      <c r="N666" s="3">
        <v>1022</v>
      </c>
      <c r="O666" s="2">
        <v>32.4</v>
      </c>
      <c r="P666" s="4">
        <v>10.27</v>
      </c>
      <c r="Q666" s="4">
        <v>4.174</v>
      </c>
    </row>
    <row r="667" spans="1:17" ht="11.25">
      <c r="A667" s="1" t="s">
        <v>5</v>
      </c>
      <c r="B667" s="7" t="s">
        <v>5</v>
      </c>
      <c r="C667" s="7" t="s">
        <v>5</v>
      </c>
      <c r="D667" s="7" t="s">
        <v>5</v>
      </c>
      <c r="E667" s="7" t="s">
        <v>5</v>
      </c>
      <c r="F667" s="6" t="s">
        <v>5</v>
      </c>
      <c r="G667" s="7" t="s">
        <v>5</v>
      </c>
      <c r="H667" s="6" t="s">
        <v>5</v>
      </c>
      <c r="I667" s="7" t="s">
        <v>5</v>
      </c>
      <c r="J667" s="6" t="s">
        <v>5</v>
      </c>
      <c r="K667" s="7" t="s">
        <v>5</v>
      </c>
      <c r="L667" s="6" t="s">
        <v>5</v>
      </c>
      <c r="M667" s="7" t="s">
        <v>5</v>
      </c>
      <c r="N667" s="6" t="s">
        <v>5</v>
      </c>
      <c r="O667" s="7" t="s">
        <v>5</v>
      </c>
      <c r="P667" s="8" t="s">
        <v>5</v>
      </c>
      <c r="Q667" s="8" t="s">
        <v>5</v>
      </c>
    </row>
    <row r="668" spans="2:17" ht="11.25">
      <c r="B668" s="10" t="s">
        <v>7</v>
      </c>
      <c r="C668" s="10" t="s">
        <v>8</v>
      </c>
      <c r="D668" s="10" t="s">
        <v>9</v>
      </c>
      <c r="E668" s="10" t="s">
        <v>10</v>
      </c>
      <c r="F668" s="11" t="s">
        <v>11</v>
      </c>
      <c r="G668" s="10" t="s">
        <v>12</v>
      </c>
      <c r="H668" s="11" t="s">
        <v>11</v>
      </c>
      <c r="I668" s="10" t="s">
        <v>13</v>
      </c>
      <c r="J668" s="11" t="s">
        <v>11</v>
      </c>
      <c r="K668" s="10" t="s">
        <v>14</v>
      </c>
      <c r="L668" s="11" t="s">
        <v>11</v>
      </c>
      <c r="M668" s="10" t="s">
        <v>15</v>
      </c>
      <c r="N668" s="11" t="s">
        <v>11</v>
      </c>
      <c r="O668" s="10" t="s">
        <v>16</v>
      </c>
      <c r="P668" s="12" t="s">
        <v>17</v>
      </c>
      <c r="Q668" s="8" t="s">
        <v>27</v>
      </c>
    </row>
    <row r="669" spans="1:17" ht="11.25">
      <c r="A669" s="1" t="s">
        <v>5</v>
      </c>
      <c r="B669" s="7" t="s">
        <v>5</v>
      </c>
      <c r="C669" s="7" t="s">
        <v>5</v>
      </c>
      <c r="D669" s="7" t="s">
        <v>5</v>
      </c>
      <c r="E669" s="7" t="s">
        <v>5</v>
      </c>
      <c r="F669" s="6" t="s">
        <v>5</v>
      </c>
      <c r="G669" s="7" t="s">
        <v>5</v>
      </c>
      <c r="H669" s="6" t="s">
        <v>5</v>
      </c>
      <c r="I669" s="7" t="s">
        <v>5</v>
      </c>
      <c r="J669" s="6" t="s">
        <v>5</v>
      </c>
      <c r="K669" s="7" t="s">
        <v>5</v>
      </c>
      <c r="L669" s="6" t="s">
        <v>5</v>
      </c>
      <c r="M669" s="7" t="s">
        <v>5</v>
      </c>
      <c r="N669" s="6" t="s">
        <v>5</v>
      </c>
      <c r="O669" s="7" t="s">
        <v>5</v>
      </c>
      <c r="P669" s="8" t="s">
        <v>5</v>
      </c>
      <c r="Q669" s="8" t="s">
        <v>5</v>
      </c>
    </row>
    <row r="670" spans="1:17" ht="11.25">
      <c r="A670" s="1" t="s">
        <v>26</v>
      </c>
      <c r="B670" s="14">
        <f>AVERAGE(B636:B666)</f>
        <v>23.95</v>
      </c>
      <c r="C670" s="14">
        <f>AVERAGE(C636:C666)</f>
        <v>78.2174193548387</v>
      </c>
      <c r="D670" s="14">
        <f>AVERAGE(D636:D666)</f>
        <v>1.4959032258064517</v>
      </c>
      <c r="E670" s="14">
        <f>AVERAGE(E636:E666)</f>
        <v>30.23225806451613</v>
      </c>
      <c r="F670" s="6" t="s">
        <v>27</v>
      </c>
      <c r="G670" s="14">
        <f>AVERAGE(G636:G666)</f>
        <v>96.97096774193547</v>
      </c>
      <c r="H670" s="6" t="s">
        <v>27</v>
      </c>
      <c r="I670" s="14">
        <f>AVERAGE(I636:I666)</f>
        <v>9.345161290322576</v>
      </c>
      <c r="J670" s="6" t="s">
        <v>27</v>
      </c>
      <c r="K670" s="14">
        <f>AVERAGE(K636:K666)</f>
        <v>19.279354838709672</v>
      </c>
      <c r="L670" s="6" t="s">
        <v>27</v>
      </c>
      <c r="M670" s="14">
        <f>AVERAGE(M636:M666)</f>
        <v>50.91548387096774</v>
      </c>
      <c r="N670" s="6" t="s">
        <v>27</v>
      </c>
      <c r="O670" s="14">
        <f>SUM(O636:O666)</f>
        <v>133.1</v>
      </c>
      <c r="P670" s="16">
        <f>AVERAGE(P636:P666)</f>
        <v>20.611451612903224</v>
      </c>
      <c r="Q670" s="16">
        <f>AVERAGE(Q636:Q666)</f>
        <v>10.898483870967741</v>
      </c>
    </row>
    <row r="671" spans="1:17" ht="11.25">
      <c r="A671" s="1" t="s">
        <v>28</v>
      </c>
      <c r="B671" s="14"/>
      <c r="C671" s="14"/>
      <c r="D671" s="14"/>
      <c r="E671" s="14">
        <f>MAX(E636:E666)</f>
        <v>34.62</v>
      </c>
      <c r="F671" s="15"/>
      <c r="G671" s="14">
        <f>MAX(G636:G666)</f>
        <v>100</v>
      </c>
      <c r="H671" s="6" t="s">
        <v>27</v>
      </c>
      <c r="I671" s="14">
        <f>MAX(I636:I666)</f>
        <v>18.95</v>
      </c>
      <c r="J671" s="6" t="s">
        <v>27</v>
      </c>
      <c r="K671" s="14">
        <f>MIN(K636:K666)</f>
        <v>16.18</v>
      </c>
      <c r="L671" s="15"/>
      <c r="M671" s="14">
        <f>MIN(M636:M666)</f>
        <v>36.67</v>
      </c>
      <c r="N671" s="15"/>
      <c r="O671" s="14">
        <f>MAX(O636:O666)</f>
        <v>32.4</v>
      </c>
      <c r="P671" s="16"/>
      <c r="Q671" s="16"/>
    </row>
    <row r="672" spans="1:17" ht="11.25">
      <c r="A672" s="1" t="s">
        <v>5</v>
      </c>
      <c r="B672" s="7" t="s">
        <v>5</v>
      </c>
      <c r="C672" s="7" t="s">
        <v>5</v>
      </c>
      <c r="D672" s="7" t="s">
        <v>5</v>
      </c>
      <c r="E672" s="7" t="s">
        <v>5</v>
      </c>
      <c r="F672" s="6" t="s">
        <v>5</v>
      </c>
      <c r="G672" s="7" t="s">
        <v>5</v>
      </c>
      <c r="H672" s="6" t="s">
        <v>5</v>
      </c>
      <c r="I672" s="7" t="s">
        <v>5</v>
      </c>
      <c r="J672" s="6" t="s">
        <v>5</v>
      </c>
      <c r="K672" s="7" t="s">
        <v>5</v>
      </c>
      <c r="L672" s="6" t="s">
        <v>5</v>
      </c>
      <c r="M672" s="7" t="s">
        <v>5</v>
      </c>
      <c r="N672" s="6" t="s">
        <v>5</v>
      </c>
      <c r="O672" s="7" t="s">
        <v>5</v>
      </c>
      <c r="P672" s="8" t="s">
        <v>5</v>
      </c>
      <c r="Q672" s="8" t="s">
        <v>5</v>
      </c>
    </row>
    <row r="673" spans="1:17" ht="11.25">
      <c r="A673" s="1" t="s">
        <v>29</v>
      </c>
      <c r="B673" s="14">
        <f>AVERAGE(B636:B640)</f>
        <v>23.918</v>
      </c>
      <c r="C673" s="14">
        <f>AVERAGE(C636:C640)</f>
        <v>84.9</v>
      </c>
      <c r="D673" s="14">
        <f>AVERAGE(D636:D640)</f>
        <v>1.033</v>
      </c>
      <c r="E673" s="14">
        <f>AVERAGE(E636:E640)</f>
        <v>29.482</v>
      </c>
      <c r="F673" s="6" t="s">
        <v>27</v>
      </c>
      <c r="G673" s="14">
        <f>AVERAGE(G636:G640)</f>
        <v>98.9</v>
      </c>
      <c r="H673" s="6" t="s">
        <v>30</v>
      </c>
      <c r="I673" s="14">
        <f>AVERAGE(I636:I640)</f>
        <v>7.85</v>
      </c>
      <c r="J673" s="6" t="s">
        <v>27</v>
      </c>
      <c r="K673" s="14">
        <f>AVERAGE(K636:K640)</f>
        <v>20.454</v>
      </c>
      <c r="L673" s="6" t="s">
        <v>27</v>
      </c>
      <c r="M673" s="14">
        <f>AVERAGE(M636:M640)</f>
        <v>59.224000000000004</v>
      </c>
      <c r="N673" s="6" t="s">
        <v>27</v>
      </c>
      <c r="O673" s="14">
        <f>SUM(O636:O640)</f>
        <v>34.7</v>
      </c>
      <c r="P673" s="16">
        <f>SUM(P636:P640)</f>
        <v>87.42</v>
      </c>
      <c r="Q673" s="16">
        <f>SUM(Q636:Q640)</f>
        <v>45.166999999999994</v>
      </c>
    </row>
    <row r="674" spans="1:17" ht="11.25">
      <c r="A674" s="13">
        <v>2</v>
      </c>
      <c r="B674" s="14">
        <f>AVERAGE(B641:B645)</f>
        <v>23.070000000000004</v>
      </c>
      <c r="C674" s="14">
        <f>AVERAGE(C641:C645)</f>
        <v>83.1</v>
      </c>
      <c r="D674" s="14">
        <f>AVERAGE(D641:D645)</f>
        <v>1.1384</v>
      </c>
      <c r="E674" s="14">
        <f>AVERAGE(E641:E645)</f>
        <v>28.583999999999996</v>
      </c>
      <c r="F674" s="6" t="s">
        <v>27</v>
      </c>
      <c r="G674" s="14">
        <f>AVERAGE(G641:G645)</f>
        <v>98.75999999999999</v>
      </c>
      <c r="H674" s="6" t="s">
        <v>27</v>
      </c>
      <c r="I674" s="14">
        <f>AVERAGE(I641:I645)</f>
        <v>7.1</v>
      </c>
      <c r="J674" s="6" t="s">
        <v>27</v>
      </c>
      <c r="K674" s="14">
        <f>AVERAGE(K641:K645)</f>
        <v>19.006</v>
      </c>
      <c r="L674" s="6" t="s">
        <v>27</v>
      </c>
      <c r="M674" s="14">
        <f>AVERAGE(M641:M645)</f>
        <v>59.763999999999996</v>
      </c>
      <c r="N674" s="6" t="s">
        <v>27</v>
      </c>
      <c r="O674" s="14">
        <f>SUM(O641:O645)</f>
        <v>19.9</v>
      </c>
      <c r="P674" s="16">
        <f>SUM(P641:P645)</f>
        <v>80.125</v>
      </c>
      <c r="Q674" s="16">
        <f>SUM(Q641:Q645)</f>
        <v>41.09</v>
      </c>
    </row>
    <row r="675" spans="1:17" ht="11.25">
      <c r="A675" s="13">
        <v>3</v>
      </c>
      <c r="B675" s="14">
        <f>AVERAGE(B646:B650)</f>
        <v>25.31</v>
      </c>
      <c r="C675" s="14">
        <f>AVERAGE(C646:C650)</f>
        <v>74.648</v>
      </c>
      <c r="D675" s="14">
        <f>AVERAGE(D646:D650)</f>
        <v>1.3258</v>
      </c>
      <c r="E675" s="14">
        <f>AVERAGE(E646:E650)</f>
        <v>31.924</v>
      </c>
      <c r="F675" s="6" t="s">
        <v>27</v>
      </c>
      <c r="G675" s="14">
        <f>AVERAGE(G646:G650)</f>
        <v>96.61999999999999</v>
      </c>
      <c r="H675" s="6" t="s">
        <v>27</v>
      </c>
      <c r="I675" s="14">
        <f>AVERAGE(I646:I650)</f>
        <v>9.35</v>
      </c>
      <c r="J675" s="6" t="s">
        <v>27</v>
      </c>
      <c r="K675" s="14">
        <f>AVERAGE(K646:K650)</f>
        <v>19.538</v>
      </c>
      <c r="L675" s="6" t="s">
        <v>27</v>
      </c>
      <c r="M675" s="14">
        <f>AVERAGE(M646:M650)</f>
        <v>44.529999999999994</v>
      </c>
      <c r="N675" s="6" t="s">
        <v>27</v>
      </c>
      <c r="O675" s="14">
        <f>SUM(O646:O650)</f>
        <v>18.6</v>
      </c>
      <c r="P675" s="16">
        <f>SUM(P646:P650)</f>
        <v>114.25999999999999</v>
      </c>
      <c r="Q675" s="16">
        <f>SUM(Q646:Q650)</f>
        <v>61.492000000000004</v>
      </c>
    </row>
    <row r="676" spans="1:17" ht="11.25">
      <c r="A676" s="13">
        <v>4</v>
      </c>
      <c r="B676" s="14">
        <f>AVERAGE(B651:B655)</f>
        <v>24.392</v>
      </c>
      <c r="C676" s="14">
        <f>AVERAGE(C651:C655)</f>
        <v>72.16</v>
      </c>
      <c r="D676" s="14">
        <f>AVERAGE(D651:D655)</f>
        <v>2.1770000000000005</v>
      </c>
      <c r="E676" s="14">
        <f>AVERAGE(E651:E655)</f>
        <v>30.844</v>
      </c>
      <c r="F676" s="6" t="s">
        <v>30</v>
      </c>
      <c r="G676" s="14">
        <f>AVERAGE(G651:G655)</f>
        <v>93.04</v>
      </c>
      <c r="H676" s="6" t="s">
        <v>27</v>
      </c>
      <c r="I676" s="14">
        <f>AVERAGE(I651:I655)</f>
        <v>11.6</v>
      </c>
      <c r="J676" s="6" t="s">
        <v>27</v>
      </c>
      <c r="K676" s="14">
        <f>AVERAGE(K651:K655)</f>
        <v>19.486</v>
      </c>
      <c r="L676" s="6" t="s">
        <v>27</v>
      </c>
      <c r="M676" s="14">
        <f>AVERAGE(M651:M655)</f>
        <v>45.368</v>
      </c>
      <c r="N676" s="6" t="s">
        <v>27</v>
      </c>
      <c r="O676" s="14">
        <f>SUM(O651:O655)</f>
        <v>4.699999999999999</v>
      </c>
      <c r="P676" s="16">
        <f>SUM(P651:P655)</f>
        <v>112.71000000000001</v>
      </c>
      <c r="Q676" s="16">
        <f>SUM(Q651:Q655)</f>
        <v>60.66</v>
      </c>
    </row>
    <row r="677" spans="1:17" ht="11.25">
      <c r="A677" s="13">
        <v>5</v>
      </c>
      <c r="B677" s="14">
        <f>AVERAGE(B656:B660)</f>
        <v>22.994</v>
      </c>
      <c r="C677" s="14">
        <f aca="true" t="shared" si="0" ref="C677:M677">AVERAGE(C656:C660)</f>
        <v>78.32000000000001</v>
      </c>
      <c r="D677" s="14">
        <f t="shared" si="0"/>
        <v>2.1122</v>
      </c>
      <c r="E677" s="14">
        <f t="shared" si="0"/>
        <v>29.612000000000002</v>
      </c>
      <c r="F677" s="15" t="s">
        <v>27</v>
      </c>
      <c r="G677" s="14">
        <f t="shared" si="0"/>
        <v>96.17999999999999</v>
      </c>
      <c r="H677" s="15" t="s">
        <v>27</v>
      </c>
      <c r="I677" s="14">
        <f t="shared" si="0"/>
        <v>11.9</v>
      </c>
      <c r="J677" s="15" t="s">
        <v>27</v>
      </c>
      <c r="K677" s="14">
        <f t="shared" si="0"/>
        <v>18.436</v>
      </c>
      <c r="L677" s="15" t="s">
        <v>27</v>
      </c>
      <c r="M677" s="14">
        <f t="shared" si="0"/>
        <v>51.694</v>
      </c>
      <c r="N677" s="6" t="s">
        <v>27</v>
      </c>
      <c r="O677" s="14">
        <f>SUM(O656:O660)</f>
        <v>22.599999999999998</v>
      </c>
      <c r="P677" s="16">
        <f>SUM(P656:P660)</f>
        <v>113.28999999999999</v>
      </c>
      <c r="Q677" s="16">
        <f>SUM(Q656:Q660)</f>
        <v>60.45</v>
      </c>
    </row>
    <row r="678" spans="1:17" ht="11.25">
      <c r="A678" s="13">
        <v>6</v>
      </c>
      <c r="B678" s="14">
        <f>AVERAGE(B661:B666)</f>
        <v>24.005000000000006</v>
      </c>
      <c r="C678" s="14">
        <f aca="true" t="shared" si="1" ref="C678:M678">AVERAGE(C661:C666)</f>
        <v>76.51666666666667</v>
      </c>
      <c r="D678" s="14">
        <f t="shared" si="1"/>
        <v>1.2401666666666669</v>
      </c>
      <c r="E678" s="14">
        <f t="shared" si="1"/>
        <v>30.82833333333333</v>
      </c>
      <c r="F678" s="15" t="s">
        <v>27</v>
      </c>
      <c r="G678" s="14">
        <f t="shared" si="1"/>
        <v>98.10000000000001</v>
      </c>
      <c r="H678" s="15" t="s">
        <v>27</v>
      </c>
      <c r="I678" s="14">
        <f t="shared" si="1"/>
        <v>8.450000000000001</v>
      </c>
      <c r="J678" s="15" t="s">
        <v>27</v>
      </c>
      <c r="K678" s="14">
        <f t="shared" si="1"/>
        <v>18.843333333333334</v>
      </c>
      <c r="L678" s="15" t="s">
        <v>27</v>
      </c>
      <c r="M678" s="14">
        <f t="shared" si="1"/>
        <v>45.91333333333333</v>
      </c>
      <c r="N678" s="6" t="s">
        <v>27</v>
      </c>
      <c r="O678" s="14">
        <f>SUM(O661:O666)</f>
        <v>32.6</v>
      </c>
      <c r="P678" s="16">
        <f>SUM(P661:P666)</f>
        <v>131.15</v>
      </c>
      <c r="Q678" s="16">
        <f>SUM(Q661:Q666)</f>
        <v>68.99400000000001</v>
      </c>
    </row>
    <row r="679" spans="1:17" ht="11.25">
      <c r="A679" s="1" t="s">
        <v>5</v>
      </c>
      <c r="B679" s="7" t="s">
        <v>5</v>
      </c>
      <c r="C679" s="7" t="s">
        <v>5</v>
      </c>
      <c r="D679" s="7" t="s">
        <v>5</v>
      </c>
      <c r="E679" s="7" t="s">
        <v>5</v>
      </c>
      <c r="F679" s="6" t="s">
        <v>5</v>
      </c>
      <c r="G679" s="7" t="s">
        <v>5</v>
      </c>
      <c r="H679" s="6" t="s">
        <v>5</v>
      </c>
      <c r="I679" s="7" t="s">
        <v>5</v>
      </c>
      <c r="J679" s="6" t="s">
        <v>5</v>
      </c>
      <c r="K679" s="7" t="s">
        <v>5</v>
      </c>
      <c r="L679" s="6" t="s">
        <v>5</v>
      </c>
      <c r="M679" s="7" t="s">
        <v>5</v>
      </c>
      <c r="N679" s="6" t="s">
        <v>5</v>
      </c>
      <c r="O679" s="7" t="s">
        <v>5</v>
      </c>
      <c r="P679" s="8" t="s">
        <v>5</v>
      </c>
      <c r="Q679" s="8" t="s">
        <v>5</v>
      </c>
    </row>
    <row r="680" spans="1:17" ht="11.25">
      <c r="A680" s="1" t="s">
        <v>31</v>
      </c>
      <c r="B680" s="14">
        <f>AVERAGE(B636:B645)</f>
        <v>23.494</v>
      </c>
      <c r="C680" s="14">
        <f>AVERAGE(C636:C645)</f>
        <v>84</v>
      </c>
      <c r="D680" s="14">
        <f>AVERAGE(D636:D645)</f>
        <v>1.0857</v>
      </c>
      <c r="E680" s="14">
        <f>AVERAGE(E636:E645)</f>
        <v>29.033000000000005</v>
      </c>
      <c r="F680" s="6" t="s">
        <v>27</v>
      </c>
      <c r="G680" s="14">
        <f>AVERAGE(G636:G645)</f>
        <v>98.83</v>
      </c>
      <c r="H680" s="6" t="s">
        <v>27</v>
      </c>
      <c r="I680" s="14">
        <f>AVERAGE(I636:I645)</f>
        <v>7.475000000000001</v>
      </c>
      <c r="J680" s="6" t="s">
        <v>27</v>
      </c>
      <c r="K680" s="14">
        <f>AVERAGE(K636:K645)</f>
        <v>19.729999999999997</v>
      </c>
      <c r="L680" s="6" t="s">
        <v>27</v>
      </c>
      <c r="M680" s="14">
        <f>AVERAGE(M636:M645)</f>
        <v>59.49400000000001</v>
      </c>
      <c r="N680" s="6" t="s">
        <v>27</v>
      </c>
      <c r="O680" s="14">
        <f>SUM(O636:O645)</f>
        <v>54.599999999999994</v>
      </c>
      <c r="P680" s="16">
        <f>SUM(P636:P645)</f>
        <v>167.545</v>
      </c>
      <c r="Q680" s="16">
        <f>SUM(Q636:Q645)</f>
        <v>86.257</v>
      </c>
    </row>
    <row r="681" spans="1:17" ht="11.25">
      <c r="A681" s="13">
        <v>2</v>
      </c>
      <c r="B681" s="14">
        <f>AVERAGE(B646:B655)</f>
        <v>24.851</v>
      </c>
      <c r="C681" s="14">
        <f>AVERAGE(C646:C655)</f>
        <v>73.40400000000001</v>
      </c>
      <c r="D681" s="14">
        <f>AVERAGE(D646:D655)</f>
        <v>1.7514000000000003</v>
      </c>
      <c r="E681" s="14">
        <f>AVERAGE(E646:E655)</f>
        <v>31.383999999999997</v>
      </c>
      <c r="F681" s="6" t="s">
        <v>27</v>
      </c>
      <c r="G681" s="14">
        <f>AVERAGE(G646:G655)</f>
        <v>94.83</v>
      </c>
      <c r="H681" s="6" t="s">
        <v>27</v>
      </c>
      <c r="I681" s="14">
        <f>AVERAGE(I646:I655)</f>
        <v>10.475000000000001</v>
      </c>
      <c r="J681" s="6" t="s">
        <v>27</v>
      </c>
      <c r="K681" s="14">
        <f>AVERAGE(K646:K655)</f>
        <v>19.511999999999997</v>
      </c>
      <c r="L681" s="6" t="s">
        <v>27</v>
      </c>
      <c r="M681" s="14">
        <f>AVERAGE(M646:M655)</f>
        <v>44.949</v>
      </c>
      <c r="N681" s="6" t="s">
        <v>27</v>
      </c>
      <c r="O681" s="14">
        <f>SUM(O646:O655)</f>
        <v>23.3</v>
      </c>
      <c r="P681" s="16">
        <f>SUM(P646:P655)</f>
        <v>226.96999999999997</v>
      </c>
      <c r="Q681" s="16">
        <f>SUM(Q646:Q655)</f>
        <v>122.152</v>
      </c>
    </row>
    <row r="682" spans="1:17" ht="11.25">
      <c r="A682" s="13">
        <v>3</v>
      </c>
      <c r="B682" s="14">
        <f>AVERAGE(B656:B666)</f>
        <v>23.545454545454547</v>
      </c>
      <c r="C682" s="14">
        <f>AVERAGE(C656:C666)</f>
        <v>77.33636363636364</v>
      </c>
      <c r="D682" s="14">
        <f>AVERAGE(D656:D666)</f>
        <v>1.6365454545454545</v>
      </c>
      <c r="E682" s="14">
        <f>AVERAGE(E656:E666)</f>
        <v>30.275454545454544</v>
      </c>
      <c r="F682" s="6" t="s">
        <v>27</v>
      </c>
      <c r="G682" s="14">
        <f>AVERAGE(G656:G666)</f>
        <v>97.22727272727273</v>
      </c>
      <c r="H682" s="6" t="s">
        <v>27</v>
      </c>
      <c r="I682" s="14">
        <f>AVERAGE(I656:I666)</f>
        <v>10.01818181818182</v>
      </c>
      <c r="J682" s="6" t="s">
        <v>27</v>
      </c>
      <c r="K682" s="14">
        <f>AVERAGE(K656:K666)</f>
        <v>18.65818181818182</v>
      </c>
      <c r="L682" s="6" t="s">
        <v>27</v>
      </c>
      <c r="M682" s="14">
        <f>AVERAGE(M656:M666)</f>
        <v>48.540909090909096</v>
      </c>
      <c r="N682" s="6" t="s">
        <v>27</v>
      </c>
      <c r="O682" s="14">
        <f>SUM(O656:O666)</f>
        <v>55.2</v>
      </c>
      <c r="P682" s="16">
        <f>SUM(P656:P666)</f>
        <v>244.44</v>
      </c>
      <c r="Q682" s="16">
        <f>SUM(Q656:Q666)</f>
        <v>129.444</v>
      </c>
    </row>
    <row r="683" spans="1:17" ht="11.25">
      <c r="A683" s="1" t="s">
        <v>5</v>
      </c>
      <c r="B683" s="7" t="s">
        <v>5</v>
      </c>
      <c r="C683" s="7" t="s">
        <v>5</v>
      </c>
      <c r="D683" s="7" t="s">
        <v>5</v>
      </c>
      <c r="E683" s="7" t="s">
        <v>5</v>
      </c>
      <c r="F683" s="6" t="s">
        <v>5</v>
      </c>
      <c r="G683" s="7" t="s">
        <v>5</v>
      </c>
      <c r="H683" s="6" t="s">
        <v>5</v>
      </c>
      <c r="I683" s="7" t="s">
        <v>5</v>
      </c>
      <c r="J683" s="6" t="s">
        <v>5</v>
      </c>
      <c r="K683" s="7" t="s">
        <v>5</v>
      </c>
      <c r="L683" s="6" t="s">
        <v>5</v>
      </c>
      <c r="M683" s="7" t="s">
        <v>5</v>
      </c>
      <c r="N683" s="6" t="s">
        <v>5</v>
      </c>
      <c r="O683" s="7" t="s">
        <v>5</v>
      </c>
      <c r="P683" s="8" t="s">
        <v>5</v>
      </c>
      <c r="Q683" s="8" t="s">
        <v>5</v>
      </c>
    </row>
    <row r="684" spans="2:17" ht="11.25">
      <c r="B684" s="14"/>
      <c r="C684" s="14"/>
      <c r="D684" s="14"/>
      <c r="E684" s="14"/>
      <c r="F684" s="15"/>
      <c r="G684" s="14"/>
      <c r="H684" s="15"/>
      <c r="I684" s="14"/>
      <c r="J684" s="15"/>
      <c r="K684" s="14"/>
      <c r="L684" s="15"/>
      <c r="M684" s="14"/>
      <c r="N684" s="15"/>
      <c r="O684" s="14"/>
      <c r="P684" s="16"/>
      <c r="Q684" s="16"/>
    </row>
    <row r="685" spans="2:17" ht="11.25">
      <c r="B685" s="14"/>
      <c r="C685" s="17"/>
      <c r="D685" s="14"/>
      <c r="E685" s="14"/>
      <c r="F685" s="15"/>
      <c r="G685" s="14"/>
      <c r="H685" s="15"/>
      <c r="I685" s="14"/>
      <c r="J685" s="15"/>
      <c r="K685" s="14"/>
      <c r="L685" s="15"/>
      <c r="M685" s="14"/>
      <c r="N685" s="15"/>
      <c r="O685" s="14"/>
      <c r="P685" s="16"/>
      <c r="Q685" s="16"/>
    </row>
    <row r="686" spans="3:17" ht="11.25">
      <c r="C686" s="14"/>
      <c r="F686" s="15"/>
      <c r="G686" s="14"/>
      <c r="H686" s="15"/>
      <c r="I686" s="14"/>
      <c r="J686" s="15"/>
      <c r="K686" s="14"/>
      <c r="L686" s="15"/>
      <c r="M686" s="14"/>
      <c r="N686" s="15"/>
      <c r="O686" s="14"/>
      <c r="P686" s="16"/>
      <c r="Q686" s="16"/>
    </row>
    <row r="687" spans="3:17" ht="11.25">
      <c r="C687" s="14"/>
      <c r="F687" s="15"/>
      <c r="G687" s="14"/>
      <c r="H687" s="15"/>
      <c r="I687" s="14"/>
      <c r="J687" s="15"/>
      <c r="K687" s="14"/>
      <c r="L687" s="15"/>
      <c r="M687" s="14"/>
      <c r="N687" s="15"/>
      <c r="O687" s="14"/>
      <c r="P687" s="16"/>
      <c r="Q687" s="16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2006-03-23T19:20:37Z</dcterms:created>
  <dcterms:modified xsi:type="dcterms:W3CDTF">2006-10-18T10:51:22Z</dcterms:modified>
  <cp:category/>
  <cp:version/>
  <cp:contentType/>
  <cp:contentStatus/>
</cp:coreProperties>
</file>